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E:\EDILMA FESTAS\MASQUERADE\"/>
    </mc:Choice>
  </mc:AlternateContent>
  <xr:revisionPtr revIDLastSave="0" documentId="8_{84002CDF-EF31-4402-BD48-9E1DFE4A7318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VERÃO 2021" sheetId="3" r:id="rId1"/>
    <sheet name="Plan1" sheetId="4" state="hidden" r:id="rId2"/>
  </sheets>
  <definedNames>
    <definedName name="_xlnm.Print_Area" localSheetId="0">'VERÃO 2021'!$A$1:$J$47</definedName>
  </definedNames>
  <calcPr calcId="191029"/>
</workbook>
</file>

<file path=xl/calcChain.xml><?xml version="1.0" encoding="utf-8"?>
<calcChain xmlns="http://schemas.openxmlformats.org/spreadsheetml/2006/main">
  <c r="J26" i="3" l="1"/>
  <c r="J25" i="3"/>
  <c r="J24" i="3"/>
  <c r="J23" i="3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2" i="3"/>
  <c r="J41" i="3"/>
  <c r="J40" i="3"/>
  <c r="J39" i="3"/>
  <c r="J37" i="3"/>
  <c r="J36" i="3"/>
  <c r="J33" i="3"/>
  <c r="J32" i="3"/>
  <c r="J31" i="3"/>
  <c r="J30" i="3"/>
  <c r="J29" i="3"/>
  <c r="J22" i="3"/>
  <c r="J21" i="3"/>
  <c r="J20" i="3"/>
  <c r="J19" i="3"/>
  <c r="J18" i="3"/>
  <c r="J17" i="3"/>
  <c r="J16" i="3"/>
  <c r="J15" i="3"/>
  <c r="J14" i="3"/>
  <c r="J13" i="3"/>
  <c r="J12" i="3"/>
  <c r="J43" i="3" l="1"/>
</calcChain>
</file>

<file path=xl/sharedStrings.xml><?xml version="1.0" encoding="utf-8"?>
<sst xmlns="http://schemas.openxmlformats.org/spreadsheetml/2006/main" count="156" uniqueCount="130">
  <si>
    <t>Cliente:</t>
  </si>
  <si>
    <t>Data Pedido:</t>
  </si>
  <si>
    <t>Endereço:</t>
  </si>
  <si>
    <t>Cidade:</t>
  </si>
  <si>
    <t>UF:</t>
  </si>
  <si>
    <t xml:space="preserve"> </t>
  </si>
  <si>
    <t>CNPJ:</t>
  </si>
  <si>
    <t>IE:</t>
  </si>
  <si>
    <t>Cep.:</t>
  </si>
  <si>
    <t>Tel.:</t>
  </si>
  <si>
    <t>E-mail:</t>
  </si>
  <si>
    <t>Transportadora:</t>
  </si>
  <si>
    <t xml:space="preserve">Tel. Transp.: </t>
  </si>
  <si>
    <t xml:space="preserve">CÓDIGO </t>
  </si>
  <si>
    <t xml:space="preserve">DESCRIÇÃO </t>
  </si>
  <si>
    <t>TAMANHOS</t>
  </si>
  <si>
    <t>PREÇO</t>
  </si>
  <si>
    <t>TOTAL</t>
  </si>
  <si>
    <t>TABELA DE MEDIDAS</t>
  </si>
  <si>
    <t>34/36</t>
  </si>
  <si>
    <t>38/40</t>
  </si>
  <si>
    <t>42/44</t>
  </si>
  <si>
    <t>46/48</t>
  </si>
  <si>
    <t>50/52</t>
  </si>
  <si>
    <t>ADULTO</t>
  </si>
  <si>
    <t>U</t>
  </si>
  <si>
    <t>PP</t>
  </si>
  <si>
    <t>P</t>
  </si>
  <si>
    <t>M</t>
  </si>
  <si>
    <t>G</t>
  </si>
  <si>
    <t>GG</t>
  </si>
  <si>
    <t>ED 401</t>
  </si>
  <si>
    <t>JESUS  DE NAZARÉ</t>
  </si>
  <si>
    <t>ED 402</t>
  </si>
  <si>
    <t>MARIA ADULTO</t>
  </si>
  <si>
    <t>ED 403</t>
  </si>
  <si>
    <t>JOSÉ ADULTO</t>
  </si>
  <si>
    <t>ED 404</t>
  </si>
  <si>
    <t>PASTOR ADULTO</t>
  </si>
  <si>
    <t>ED 405</t>
  </si>
  <si>
    <t>REI MAGO GASPAR  (LARANJA)</t>
  </si>
  <si>
    <t>ED 406</t>
  </si>
  <si>
    <t>REI MAGO BALTAZAR  (VERDE C/ PELE DE  ONÇA)</t>
  </si>
  <si>
    <t>ED 407</t>
  </si>
  <si>
    <t>REI MAGO BELCHIOR  (ROXO)</t>
  </si>
  <si>
    <t>ED 462</t>
  </si>
  <si>
    <t>ED 463</t>
  </si>
  <si>
    <t>ED 464</t>
  </si>
  <si>
    <t>ED 465</t>
  </si>
  <si>
    <t>ED 471</t>
  </si>
  <si>
    <t>CÓDIGO</t>
  </si>
  <si>
    <t>MENINOS</t>
  </si>
  <si>
    <t>O1/O2</t>
  </si>
  <si>
    <t>O2/O4</t>
  </si>
  <si>
    <t>O4/O6</t>
  </si>
  <si>
    <t>O6/O8</t>
  </si>
  <si>
    <t>O8/1O</t>
  </si>
  <si>
    <t>T0TAL</t>
  </si>
  <si>
    <t>ED 395</t>
  </si>
  <si>
    <t>PASTOR DE OVELHAS INFANTIL</t>
  </si>
  <si>
    <t>ED 397</t>
  </si>
  <si>
    <t>JOSÉ  INFANTIL</t>
  </si>
  <si>
    <t>ED 398</t>
  </si>
  <si>
    <t>REI MAGO  GASPAR  INFANTIL</t>
  </si>
  <si>
    <t>ED 399</t>
  </si>
  <si>
    <t>REI MAGO BALTAZAR INFANTIL</t>
  </si>
  <si>
    <t>ED 400</t>
  </si>
  <si>
    <t>REI MAGO BELCHIOR INFANTIL</t>
  </si>
  <si>
    <t>MENINAS</t>
  </si>
  <si>
    <t>O4/06</t>
  </si>
  <si>
    <t>O8/10</t>
  </si>
  <si>
    <t>ED 394</t>
  </si>
  <si>
    <t>ANJO COM  ASA INFANTIL</t>
  </si>
  <si>
    <t>ED 396</t>
  </si>
  <si>
    <t>MARIA INFANTIL</t>
  </si>
  <si>
    <t>ACESSÓRIOS</t>
  </si>
  <si>
    <t>ED 466</t>
  </si>
  <si>
    <t>ED 467</t>
  </si>
  <si>
    <t>ED 468</t>
  </si>
  <si>
    <t>ED 469</t>
  </si>
  <si>
    <t xml:space="preserve">KIT ROMANO </t>
  </si>
  <si>
    <t xml:space="preserve">TOTAL </t>
  </si>
  <si>
    <t>CONDIÇÕES  DE  PAGAMENTO</t>
  </si>
  <si>
    <t>PRAZO:</t>
  </si>
  <si>
    <t>OBSERVAÇÕES: PREENCHER SOMENTE OS ESPAÇOS EM BRANCO COM A QUANTIDADE DA MERCADORIA</t>
  </si>
  <si>
    <t xml:space="preserve">ACESSÓRIOS - SAPATILHAS </t>
  </si>
  <si>
    <t>ED 115 A</t>
  </si>
  <si>
    <t>Sapatilha Prata</t>
  </si>
  <si>
    <t>ED 115 B</t>
  </si>
  <si>
    <t>Sapatilha Dourada</t>
  </si>
  <si>
    <t xml:space="preserve">ED 116 A </t>
  </si>
  <si>
    <t>Sapatilha Gliter  (PIN) Princesa FLORESTA  ( AZUL)</t>
  </si>
  <si>
    <t>ED 116 B</t>
  </si>
  <si>
    <t>Sapatilha Gliter (PIN) Princesa TILIM (VERDE )</t>
  </si>
  <si>
    <t>ED 116 C</t>
  </si>
  <si>
    <t xml:space="preserve">Sapatilha  Gliter (PIN) Princesa LA BELLE ( OURO ) </t>
  </si>
  <si>
    <t xml:space="preserve">ED 116 D </t>
  </si>
  <si>
    <t>Sapatilha  Gliter (PIN)   Princesa BUTTERFLY (TURQUESA)</t>
  </si>
  <si>
    <t>ED 116 E</t>
  </si>
  <si>
    <t xml:space="preserve">Sapatilha Gliter (PIN) Princesa  LILAC ( BRANCA)   </t>
  </si>
  <si>
    <t>ED 116 F</t>
  </si>
  <si>
    <t xml:space="preserve">Sapatilha Gliter (PIN) PRINCESS ( ROSA ) </t>
  </si>
  <si>
    <t>ED 118 A</t>
  </si>
  <si>
    <t>Sapatilha Cetim c/ Bordado AZUL</t>
  </si>
  <si>
    <t xml:space="preserve">ED 118 B </t>
  </si>
  <si>
    <t>Sapatilha Cetim c/ Bordado TURQUEZA</t>
  </si>
  <si>
    <t xml:space="preserve">ED 118 C </t>
  </si>
  <si>
    <t>Sapatilha Cetim c/ Bordado LILAS</t>
  </si>
  <si>
    <t xml:space="preserve">ED 118 D </t>
  </si>
  <si>
    <t>Sapatilha Cetim c/ Bordado ROSA</t>
  </si>
  <si>
    <t xml:space="preserve">ED 118 E </t>
  </si>
  <si>
    <t>Sapatilha Cetim c/ Bordado VERDE</t>
  </si>
  <si>
    <t>ED0481</t>
  </si>
  <si>
    <t xml:space="preserve"> HEBRÉIA ADULTA LANÇAMENTO</t>
  </si>
  <si>
    <t xml:space="preserve">PILATOS  BÁSICO (SÓ O TRAJE)          </t>
  </si>
  <si>
    <t xml:space="preserve">PILATOS  LUXO COM ACESSÓRIOS           </t>
  </si>
  <si>
    <t xml:space="preserve">JULIO CESAR  BÁSICO (SÓ O TRAJE)      </t>
  </si>
  <si>
    <t xml:space="preserve">JULIO CESAR  LUXO COM ACESSÓRIOS  </t>
  </si>
  <si>
    <t>ED0482</t>
  </si>
  <si>
    <t>SOLDADO ROMANO LANÇAMENTO</t>
  </si>
  <si>
    <t xml:space="preserve">COLAR ÀGUIA (CESAR)                            </t>
  </si>
  <si>
    <t xml:space="preserve">BRACELETES  (PAR)                                   </t>
  </si>
  <si>
    <t xml:space="preserve">COROA DE LOUROS                              </t>
  </si>
  <si>
    <t xml:space="preserve">PÁSCOA </t>
  </si>
  <si>
    <t xml:space="preserve">    DRAMA DA PAIXÃO 2026</t>
  </si>
  <si>
    <t xml:space="preserve"> GREGA ROMANA   </t>
  </si>
  <si>
    <t>ATUALIZADA: 28/01/2026</t>
  </si>
  <si>
    <t>ED0483</t>
  </si>
  <si>
    <t>GREGO</t>
  </si>
  <si>
    <t>VENDEDOR:   EDILMA SERAFIM (11)98361-2124                                                                    GERENTE: MELISSA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</si>
</sst>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14">
    <font>
      <sz val="11"/>
      <color theme="1"/>
      <name val="Calibri"/>
      <charset val="134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2" xfId="0" applyFont="1" applyBorder="1"/>
    <xf numFmtId="0" fontId="0" fillId="0" borderId="2" xfId="0" applyBorder="1"/>
    <xf numFmtId="0" fontId="2" fillId="2" borderId="1" xfId="0" applyFont="1" applyFill="1" applyBorder="1" applyAlignment="1">
      <alignment horizontal="center"/>
    </xf>
    <xf numFmtId="44" fontId="1" fillId="3" borderId="2" xfId="0" applyNumberFormat="1" applyFont="1" applyFill="1" applyBorder="1" applyAlignment="1">
      <alignment horizontal="center"/>
    </xf>
    <xf numFmtId="164" fontId="0" fillId="3" borderId="1" xfId="0" applyNumberForma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64" fontId="3" fillId="4" borderId="18" xfId="0" applyNumberFormat="1" applyFont="1" applyFill="1" applyBorder="1" applyAlignment="1">
      <alignment horizontal="center" vertical="center"/>
    </xf>
    <xf numFmtId="164" fontId="3" fillId="4" borderId="19" xfId="0" applyNumberFormat="1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0" borderId="24" xfId="0" applyFont="1" applyBorder="1"/>
    <xf numFmtId="0" fontId="3" fillId="0" borderId="25" xfId="0" applyFont="1" applyBorder="1"/>
    <xf numFmtId="0" fontId="3" fillId="0" borderId="19" xfId="0" applyFont="1" applyBorder="1"/>
    <xf numFmtId="164" fontId="7" fillId="0" borderId="0" xfId="0" applyNumberFormat="1" applyFont="1"/>
    <xf numFmtId="0" fontId="2" fillId="0" borderId="0" xfId="0" applyFont="1" applyAlignment="1">
      <alignment horizontal="center" vertical="center"/>
    </xf>
    <xf numFmtId="0" fontId="3" fillId="4" borderId="22" xfId="0" applyFont="1" applyFill="1" applyBorder="1" applyAlignment="1">
      <alignment vertical="center"/>
    </xf>
    <xf numFmtId="164" fontId="3" fillId="3" borderId="1" xfId="0" applyNumberFormat="1" applyFont="1" applyFill="1" applyBorder="1"/>
    <xf numFmtId="0" fontId="7" fillId="0" borderId="1" xfId="0" applyFont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vertical="center"/>
    </xf>
    <xf numFmtId="164" fontId="7" fillId="0" borderId="1" xfId="0" applyNumberFormat="1" applyFont="1" applyBorder="1" applyAlignment="1">
      <alignment horizontal="center"/>
    </xf>
    <xf numFmtId="164" fontId="8" fillId="0" borderId="1" xfId="0" applyNumberFormat="1" applyFont="1" applyBorder="1"/>
    <xf numFmtId="1" fontId="3" fillId="3" borderId="1" xfId="0" applyNumberFormat="1" applyFont="1" applyFill="1" applyBorder="1" applyAlignment="1">
      <alignment horizontal="center"/>
    </xf>
    <xf numFmtId="164" fontId="10" fillId="0" borderId="1" xfId="0" applyNumberFormat="1" applyFont="1" applyBorder="1"/>
    <xf numFmtId="164" fontId="11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wrapText="1"/>
    </xf>
    <xf numFmtId="16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4" fontId="3" fillId="4" borderId="1" xfId="0" applyNumberFormat="1" applyFont="1" applyFill="1" applyBorder="1"/>
    <xf numFmtId="164" fontId="3" fillId="3" borderId="1" xfId="0" applyNumberFormat="1" applyFont="1" applyFill="1" applyBorder="1" applyAlignment="1">
      <alignment horizontal="center"/>
    </xf>
    <xf numFmtId="164" fontId="3" fillId="0" borderId="10" xfId="0" applyNumberFormat="1" applyFont="1" applyBorder="1" applyAlignment="1">
      <alignment horizontal="left"/>
    </xf>
    <xf numFmtId="164" fontId="3" fillId="0" borderId="11" xfId="0" applyNumberFormat="1" applyFont="1" applyBorder="1" applyAlignment="1">
      <alignment horizontal="left"/>
    </xf>
    <xf numFmtId="164" fontId="3" fillId="0" borderId="20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64" fontId="2" fillId="4" borderId="26" xfId="0" applyNumberFormat="1" applyFont="1" applyFill="1" applyBorder="1" applyAlignment="1">
      <alignment horizontal="center" vertical="center"/>
    </xf>
    <xf numFmtId="164" fontId="2" fillId="4" borderId="15" xfId="0" applyNumberFormat="1" applyFont="1" applyFill="1" applyBorder="1" applyAlignment="1">
      <alignment horizontal="center" vertical="center"/>
    </xf>
    <xf numFmtId="164" fontId="2" fillId="4" borderId="16" xfId="0" applyNumberFormat="1" applyFont="1" applyFill="1" applyBorder="1" applyAlignment="1">
      <alignment horizontal="center" vertical="center"/>
    </xf>
    <xf numFmtId="164" fontId="3" fillId="0" borderId="23" xfId="0" applyNumberFormat="1" applyFont="1" applyBorder="1" applyAlignment="1">
      <alignment horizontal="left"/>
    </xf>
    <xf numFmtId="164" fontId="12" fillId="0" borderId="23" xfId="0" applyNumberFormat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64" fontId="3" fillId="4" borderId="10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center"/>
    </xf>
    <xf numFmtId="164" fontId="3" fillId="4" borderId="20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13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CCFF"/>
      <color rgb="FFFF7C80"/>
      <color rgb="FFFF505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314325</xdr:colOff>
      <xdr:row>50</xdr:row>
      <xdr:rowOff>38100</xdr:rowOff>
    </xdr:from>
    <xdr:ext cx="184731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62575" y="12192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0</xdr:col>
      <xdr:colOff>241148</xdr:colOff>
      <xdr:row>1</xdr:row>
      <xdr:rowOff>16422</xdr:rowOff>
    </xdr:from>
    <xdr:to>
      <xdr:col>1</xdr:col>
      <xdr:colOff>1045847</xdr:colOff>
      <xdr:row>2</xdr:row>
      <xdr:rowOff>221702</xdr:rowOff>
    </xdr:to>
    <xdr:pic>
      <xdr:nvPicPr>
        <xdr:cNvPr id="6" name="Imagem 5" descr="C:\Users\User\Desktop\download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0665" y="82550"/>
          <a:ext cx="1300480" cy="4914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</xdr:row>
      <xdr:rowOff>1</xdr:rowOff>
    </xdr:from>
    <xdr:to>
      <xdr:col>9</xdr:col>
      <xdr:colOff>509671</xdr:colOff>
      <xdr:row>2</xdr:row>
      <xdr:rowOff>234088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46ACADB-E384-3199-F31D-706B25EA9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3355" y="66843"/>
          <a:ext cx="509671" cy="5181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"/>
  <sheetViews>
    <sheetView tabSelected="1" showWhiteSpace="0" topLeftCell="A28" zoomScale="114" zoomScaleNormal="114" workbookViewId="0">
      <selection activeCell="A46" sqref="A46:J46"/>
    </sheetView>
  </sheetViews>
  <sheetFormatPr defaultColWidth="8.85546875" defaultRowHeight="15"/>
  <cols>
    <col min="1" max="1" width="7.42578125" style="12" customWidth="1"/>
    <col min="2" max="2" width="33.85546875" bestFit="1" customWidth="1"/>
    <col min="3" max="3" width="2.140625" style="12" bestFit="1" customWidth="1"/>
    <col min="4" max="4" width="5.42578125" bestFit="1" customWidth="1"/>
    <col min="5" max="5" width="5.7109375" bestFit="1" customWidth="1"/>
    <col min="6" max="6" width="5.42578125" bestFit="1" customWidth="1"/>
    <col min="7" max="7" width="5.7109375" bestFit="1" customWidth="1"/>
    <col min="8" max="8" width="5.42578125" bestFit="1" customWidth="1"/>
    <col min="9" max="9" width="10.28515625" customWidth="1"/>
    <col min="10" max="10" width="10.7109375" style="13" customWidth="1"/>
  </cols>
  <sheetData>
    <row r="1" spans="1:13" ht="5.25" customHeight="1">
      <c r="A1" s="14"/>
      <c r="B1" s="72"/>
      <c r="C1" s="72"/>
      <c r="D1" s="72"/>
      <c r="E1" s="72"/>
      <c r="F1" s="72"/>
      <c r="G1" s="72"/>
      <c r="H1" s="72"/>
      <c r="I1" s="72"/>
      <c r="J1" s="22"/>
    </row>
    <row r="2" spans="1:13" ht="22.5" customHeight="1">
      <c r="A2" s="15"/>
      <c r="B2" s="73" t="s">
        <v>123</v>
      </c>
      <c r="C2" s="74"/>
      <c r="D2" s="74"/>
      <c r="E2" s="74"/>
      <c r="F2" s="74"/>
      <c r="G2" s="74"/>
      <c r="H2" s="74"/>
      <c r="I2" s="74"/>
      <c r="J2" s="23"/>
    </row>
    <row r="3" spans="1:13" ht="23.25" customHeight="1">
      <c r="A3" s="15"/>
      <c r="B3" s="73" t="s">
        <v>124</v>
      </c>
      <c r="C3" s="74"/>
      <c r="D3" s="74"/>
      <c r="E3" s="74"/>
      <c r="F3" s="74"/>
      <c r="G3" s="74"/>
      <c r="H3" s="74"/>
      <c r="I3" s="74"/>
      <c r="J3" s="23"/>
    </row>
    <row r="4" spans="1:13" ht="15" customHeight="1">
      <c r="A4" s="58" t="s">
        <v>0</v>
      </c>
      <c r="B4" s="60"/>
      <c r="C4" s="60"/>
      <c r="D4" s="60"/>
      <c r="E4" s="60"/>
      <c r="F4" s="60"/>
      <c r="G4" s="75"/>
      <c r="H4" s="76" t="s">
        <v>1</v>
      </c>
      <c r="I4" s="60"/>
      <c r="J4" s="59"/>
    </row>
    <row r="5" spans="1:13" ht="15" customHeight="1">
      <c r="A5" s="64" t="s">
        <v>2</v>
      </c>
      <c r="B5" s="65"/>
      <c r="C5" s="66"/>
      <c r="D5" s="64" t="s">
        <v>3</v>
      </c>
      <c r="E5" s="65"/>
      <c r="F5" s="65"/>
      <c r="G5" s="65"/>
      <c r="H5" s="65"/>
      <c r="I5" s="67"/>
      <c r="J5" s="24" t="s">
        <v>4</v>
      </c>
      <c r="M5" t="s">
        <v>5</v>
      </c>
    </row>
    <row r="6" spans="1:13" ht="15" customHeight="1">
      <c r="A6" s="68" t="s">
        <v>6</v>
      </c>
      <c r="B6" s="69"/>
      <c r="C6" s="64" t="s">
        <v>7</v>
      </c>
      <c r="D6" s="70"/>
      <c r="E6" s="70"/>
      <c r="F6" s="70"/>
      <c r="G6" s="70"/>
      <c r="H6" s="71"/>
      <c r="I6" s="64" t="s">
        <v>8</v>
      </c>
      <c r="J6" s="67"/>
      <c r="L6" s="25"/>
    </row>
    <row r="7" spans="1:13" ht="15" customHeight="1">
      <c r="A7" s="58" t="s">
        <v>9</v>
      </c>
      <c r="B7" s="59"/>
      <c r="C7" s="58" t="s">
        <v>10</v>
      </c>
      <c r="D7" s="60"/>
      <c r="E7" s="60"/>
      <c r="F7" s="60"/>
      <c r="G7" s="60"/>
      <c r="H7" s="60"/>
      <c r="I7" s="60"/>
      <c r="J7" s="59"/>
    </row>
    <row r="8" spans="1:13" ht="15" customHeight="1">
      <c r="A8" s="58" t="s">
        <v>11</v>
      </c>
      <c r="B8" s="60"/>
      <c r="C8" s="60"/>
      <c r="D8" s="60"/>
      <c r="E8" s="60"/>
      <c r="F8" s="59"/>
      <c r="G8" s="58" t="s">
        <v>12</v>
      </c>
      <c r="H8" s="60"/>
      <c r="I8" s="60"/>
      <c r="J8" s="59"/>
    </row>
    <row r="9" spans="1:13" s="11" customFormat="1" ht="14.25" customHeight="1">
      <c r="A9" s="16" t="s">
        <v>13</v>
      </c>
      <c r="B9" s="17" t="s">
        <v>14</v>
      </c>
      <c r="C9" s="61" t="s">
        <v>15</v>
      </c>
      <c r="D9" s="62"/>
      <c r="E9" s="62"/>
      <c r="F9" s="62"/>
      <c r="G9" s="62"/>
      <c r="H9" s="63"/>
      <c r="I9" s="17" t="s">
        <v>16</v>
      </c>
      <c r="J9" s="17" t="s">
        <v>17</v>
      </c>
      <c r="K9" s="26"/>
    </row>
    <row r="10" spans="1:13" s="11" customFormat="1" ht="14.25" customHeight="1" thickBot="1">
      <c r="A10" s="18"/>
      <c r="B10" s="18" t="s">
        <v>18</v>
      </c>
      <c r="C10" s="19"/>
      <c r="D10" s="19" t="s">
        <v>19</v>
      </c>
      <c r="E10" s="20" t="s">
        <v>20</v>
      </c>
      <c r="F10" s="19" t="s">
        <v>21</v>
      </c>
      <c r="G10" s="20" t="s">
        <v>22</v>
      </c>
      <c r="H10" s="19" t="s">
        <v>23</v>
      </c>
      <c r="I10" s="21"/>
      <c r="J10" s="27"/>
    </row>
    <row r="11" spans="1:13" s="11" customFormat="1" ht="14.25" customHeight="1">
      <c r="A11" s="21"/>
      <c r="B11" s="21" t="s">
        <v>24</v>
      </c>
      <c r="C11" s="31" t="s">
        <v>25</v>
      </c>
      <c r="D11" s="21" t="s">
        <v>26</v>
      </c>
      <c r="E11" s="21" t="s">
        <v>27</v>
      </c>
      <c r="F11" s="32" t="s">
        <v>28</v>
      </c>
      <c r="G11" s="21" t="s">
        <v>29</v>
      </c>
      <c r="H11" s="32" t="s">
        <v>30</v>
      </c>
      <c r="I11" s="21"/>
      <c r="J11" s="33"/>
    </row>
    <row r="12" spans="1:13">
      <c r="A12" s="34" t="s">
        <v>31</v>
      </c>
      <c r="B12" s="35" t="s">
        <v>32</v>
      </c>
      <c r="C12" s="29"/>
      <c r="D12" s="30"/>
      <c r="E12" s="30"/>
      <c r="F12" s="30"/>
      <c r="G12" s="30"/>
      <c r="H12" s="30"/>
      <c r="I12" s="28">
        <v>167.8</v>
      </c>
      <c r="J12" s="28">
        <f t="shared" ref="J12:J26" si="0">SUM(C12:H12)*I12</f>
        <v>0</v>
      </c>
    </row>
    <row r="13" spans="1:13">
      <c r="A13" s="34" t="s">
        <v>33</v>
      </c>
      <c r="B13" s="35" t="s">
        <v>34</v>
      </c>
      <c r="C13" s="29"/>
      <c r="D13" s="30"/>
      <c r="E13" s="30"/>
      <c r="F13" s="30"/>
      <c r="G13" s="30"/>
      <c r="H13" s="30"/>
      <c r="I13" s="28">
        <v>86</v>
      </c>
      <c r="J13" s="28">
        <f t="shared" si="0"/>
        <v>0</v>
      </c>
    </row>
    <row r="14" spans="1:13">
      <c r="A14" s="34" t="s">
        <v>35</v>
      </c>
      <c r="B14" s="35" t="s">
        <v>36</v>
      </c>
      <c r="C14" s="29"/>
      <c r="D14" s="30"/>
      <c r="E14" s="30"/>
      <c r="F14" s="30"/>
      <c r="G14" s="30"/>
      <c r="H14" s="30"/>
      <c r="I14" s="28">
        <v>99.8</v>
      </c>
      <c r="J14" s="28">
        <f t="shared" si="0"/>
        <v>0</v>
      </c>
    </row>
    <row r="15" spans="1:13">
      <c r="A15" s="34" t="s">
        <v>37</v>
      </c>
      <c r="B15" s="35" t="s">
        <v>38</v>
      </c>
      <c r="C15" s="29"/>
      <c r="D15" s="30"/>
      <c r="E15" s="30"/>
      <c r="F15" s="30"/>
      <c r="G15" s="30"/>
      <c r="H15" s="30"/>
      <c r="I15" s="28">
        <v>98.7</v>
      </c>
      <c r="J15" s="28">
        <f t="shared" si="0"/>
        <v>0</v>
      </c>
    </row>
    <row r="16" spans="1:13">
      <c r="A16" s="34" t="s">
        <v>39</v>
      </c>
      <c r="B16" s="35" t="s">
        <v>40</v>
      </c>
      <c r="C16" s="29"/>
      <c r="D16" s="30"/>
      <c r="E16" s="30"/>
      <c r="F16" s="30"/>
      <c r="G16" s="30"/>
      <c r="H16" s="30"/>
      <c r="I16" s="28">
        <v>149.9</v>
      </c>
      <c r="J16" s="28">
        <f t="shared" si="0"/>
        <v>0</v>
      </c>
    </row>
    <row r="17" spans="1:10">
      <c r="A17" s="34" t="s">
        <v>41</v>
      </c>
      <c r="B17" s="35" t="s">
        <v>42</v>
      </c>
      <c r="C17" s="29"/>
      <c r="D17" s="30"/>
      <c r="E17" s="30"/>
      <c r="F17" s="30"/>
      <c r="G17" s="30"/>
      <c r="H17" s="30"/>
      <c r="I17" s="28">
        <v>178.5</v>
      </c>
      <c r="J17" s="28">
        <f t="shared" si="0"/>
        <v>0</v>
      </c>
    </row>
    <row r="18" spans="1:10">
      <c r="A18" s="34" t="s">
        <v>43</v>
      </c>
      <c r="B18" s="35" t="s">
        <v>44</v>
      </c>
      <c r="C18" s="29"/>
      <c r="D18" s="30"/>
      <c r="E18" s="30"/>
      <c r="F18" s="30"/>
      <c r="G18" s="30"/>
      <c r="H18" s="30"/>
      <c r="I18" s="28">
        <v>145.69999999999999</v>
      </c>
      <c r="J18" s="28">
        <f t="shared" si="0"/>
        <v>0</v>
      </c>
    </row>
    <row r="19" spans="1:10">
      <c r="A19" s="34" t="s">
        <v>45</v>
      </c>
      <c r="B19" s="35" t="s">
        <v>117</v>
      </c>
      <c r="C19" s="29"/>
      <c r="D19" s="30"/>
      <c r="E19" s="30"/>
      <c r="F19" s="30"/>
      <c r="G19" s="30"/>
      <c r="H19" s="30"/>
      <c r="I19" s="28">
        <v>197.4</v>
      </c>
      <c r="J19" s="28">
        <f t="shared" si="0"/>
        <v>0</v>
      </c>
    </row>
    <row r="20" spans="1:10">
      <c r="A20" s="34" t="s">
        <v>46</v>
      </c>
      <c r="B20" s="35" t="s">
        <v>116</v>
      </c>
      <c r="C20" s="29"/>
      <c r="D20" s="30"/>
      <c r="E20" s="30"/>
      <c r="F20" s="30"/>
      <c r="G20" s="30"/>
      <c r="H20" s="30"/>
      <c r="I20" s="28">
        <v>132.80000000000001</v>
      </c>
      <c r="J20" s="28">
        <f t="shared" si="0"/>
        <v>0</v>
      </c>
    </row>
    <row r="21" spans="1:10">
      <c r="A21" s="34" t="s">
        <v>47</v>
      </c>
      <c r="B21" s="35" t="s">
        <v>115</v>
      </c>
      <c r="C21" s="29"/>
      <c r="D21" s="30"/>
      <c r="E21" s="30"/>
      <c r="F21" s="30"/>
      <c r="G21" s="30"/>
      <c r="H21" s="30"/>
      <c r="I21" s="28">
        <v>199.6</v>
      </c>
      <c r="J21" s="28">
        <f t="shared" si="0"/>
        <v>0</v>
      </c>
    </row>
    <row r="22" spans="1:10">
      <c r="A22" s="34" t="s">
        <v>48</v>
      </c>
      <c r="B22" s="35" t="s">
        <v>114</v>
      </c>
      <c r="C22" s="29"/>
      <c r="D22" s="30"/>
      <c r="E22" s="30"/>
      <c r="F22" s="30"/>
      <c r="G22" s="30"/>
      <c r="H22" s="30"/>
      <c r="I22" s="28">
        <v>132.9</v>
      </c>
      <c r="J22" s="28">
        <f t="shared" si="0"/>
        <v>0</v>
      </c>
    </row>
    <row r="23" spans="1:10">
      <c r="A23" s="34" t="s">
        <v>49</v>
      </c>
      <c r="B23" s="35" t="s">
        <v>125</v>
      </c>
      <c r="C23" s="30"/>
      <c r="D23" s="30"/>
      <c r="E23" s="36"/>
      <c r="F23" s="36"/>
      <c r="G23" s="36"/>
      <c r="H23" s="36"/>
      <c r="I23" s="28">
        <v>92.7</v>
      </c>
      <c r="J23" s="28">
        <f t="shared" si="0"/>
        <v>0</v>
      </c>
    </row>
    <row r="24" spans="1:10">
      <c r="A24" s="34" t="s">
        <v>112</v>
      </c>
      <c r="B24" s="37" t="s">
        <v>113</v>
      </c>
      <c r="C24" s="29"/>
      <c r="D24" s="30"/>
      <c r="E24" s="30"/>
      <c r="F24" s="30"/>
      <c r="G24" s="30"/>
      <c r="H24" s="30"/>
      <c r="I24" s="28">
        <v>86</v>
      </c>
      <c r="J24" s="28">
        <f t="shared" si="0"/>
        <v>0</v>
      </c>
    </row>
    <row r="25" spans="1:10">
      <c r="A25" s="38" t="s">
        <v>118</v>
      </c>
      <c r="B25" s="39" t="s">
        <v>119</v>
      </c>
      <c r="C25" s="29"/>
      <c r="D25" s="30"/>
      <c r="E25" s="30"/>
      <c r="F25" s="30"/>
      <c r="G25" s="30"/>
      <c r="H25" s="30"/>
      <c r="I25" s="28">
        <v>189</v>
      </c>
      <c r="J25" s="28">
        <f t="shared" si="0"/>
        <v>0</v>
      </c>
    </row>
    <row r="26" spans="1:10">
      <c r="A26" s="38" t="s">
        <v>127</v>
      </c>
      <c r="B26" s="39" t="s">
        <v>128</v>
      </c>
      <c r="C26" s="29"/>
      <c r="D26" s="30"/>
      <c r="E26" s="30"/>
      <c r="F26" s="30"/>
      <c r="G26" s="30"/>
      <c r="H26" s="30"/>
      <c r="I26" s="28">
        <v>92.7</v>
      </c>
      <c r="J26" s="28">
        <f t="shared" si="0"/>
        <v>0</v>
      </c>
    </row>
    <row r="27" spans="1:10" s="12" customFormat="1">
      <c r="A27" s="40"/>
      <c r="B27" s="40" t="s">
        <v>18</v>
      </c>
      <c r="C27" s="41" t="s">
        <v>25</v>
      </c>
      <c r="D27" s="30" t="s">
        <v>26</v>
      </c>
      <c r="E27" s="30" t="s">
        <v>27</v>
      </c>
      <c r="F27" s="30" t="s">
        <v>28</v>
      </c>
      <c r="G27" s="30" t="s">
        <v>29</v>
      </c>
      <c r="H27" s="30" t="s">
        <v>30</v>
      </c>
      <c r="I27" s="42"/>
      <c r="J27" s="42"/>
    </row>
    <row r="28" spans="1:10" s="12" customFormat="1">
      <c r="A28" s="40" t="s">
        <v>50</v>
      </c>
      <c r="B28" s="40" t="s">
        <v>51</v>
      </c>
      <c r="C28" s="43"/>
      <c r="D28" s="44" t="s">
        <v>52</v>
      </c>
      <c r="E28" s="44" t="s">
        <v>53</v>
      </c>
      <c r="F28" s="44" t="s">
        <v>54</v>
      </c>
      <c r="G28" s="44" t="s">
        <v>55</v>
      </c>
      <c r="H28" s="44" t="s">
        <v>56</v>
      </c>
      <c r="I28" s="42" t="s">
        <v>16</v>
      </c>
      <c r="J28" s="42" t="s">
        <v>57</v>
      </c>
    </row>
    <row r="29" spans="1:10" ht="16.5" customHeight="1">
      <c r="A29" s="45" t="s">
        <v>58</v>
      </c>
      <c r="B29" s="35" t="s">
        <v>59</v>
      </c>
      <c r="C29" s="41"/>
      <c r="D29" s="30"/>
      <c r="E29" s="36"/>
      <c r="F29" s="36"/>
      <c r="G29" s="36"/>
      <c r="H29" s="46"/>
      <c r="I29" s="28">
        <v>76.5</v>
      </c>
      <c r="J29" s="28">
        <f t="shared" ref="J29:J33" si="1">SUM(C29:H29)*I29</f>
        <v>0</v>
      </c>
    </row>
    <row r="30" spans="1:10">
      <c r="A30" s="45" t="s">
        <v>60</v>
      </c>
      <c r="B30" s="35" t="s">
        <v>61</v>
      </c>
      <c r="C30" s="41"/>
      <c r="D30" s="30"/>
      <c r="E30" s="36"/>
      <c r="F30" s="36"/>
      <c r="G30" s="36"/>
      <c r="H30" s="46"/>
      <c r="I30" s="28">
        <v>72.8</v>
      </c>
      <c r="J30" s="28">
        <f t="shared" si="1"/>
        <v>0</v>
      </c>
    </row>
    <row r="31" spans="1:10">
      <c r="A31" s="45" t="s">
        <v>62</v>
      </c>
      <c r="B31" s="35" t="s">
        <v>63</v>
      </c>
      <c r="C31" s="41"/>
      <c r="D31" s="30"/>
      <c r="E31" s="36"/>
      <c r="F31" s="36"/>
      <c r="G31" s="36"/>
      <c r="H31" s="46"/>
      <c r="I31" s="28">
        <v>99.7</v>
      </c>
      <c r="J31" s="28">
        <f t="shared" si="1"/>
        <v>0</v>
      </c>
    </row>
    <row r="32" spans="1:10">
      <c r="A32" s="45" t="s">
        <v>64</v>
      </c>
      <c r="B32" s="35" t="s">
        <v>65</v>
      </c>
      <c r="C32" s="41"/>
      <c r="D32" s="30"/>
      <c r="E32" s="36"/>
      <c r="F32" s="36"/>
      <c r="G32" s="36"/>
      <c r="H32" s="46"/>
      <c r="I32" s="28">
        <v>146.9</v>
      </c>
      <c r="J32" s="28">
        <f t="shared" si="1"/>
        <v>0</v>
      </c>
    </row>
    <row r="33" spans="1:13">
      <c r="A33" s="45" t="s">
        <v>66</v>
      </c>
      <c r="B33" s="35" t="s">
        <v>67</v>
      </c>
      <c r="C33" s="41"/>
      <c r="D33" s="30"/>
      <c r="E33" s="36"/>
      <c r="F33" s="36"/>
      <c r="G33" s="36"/>
      <c r="H33" s="46"/>
      <c r="I33" s="28">
        <v>99.8</v>
      </c>
      <c r="J33" s="28">
        <f t="shared" si="1"/>
        <v>0</v>
      </c>
    </row>
    <row r="34" spans="1:13">
      <c r="A34" s="40" t="s">
        <v>50</v>
      </c>
      <c r="B34" s="40" t="s">
        <v>18</v>
      </c>
      <c r="C34" s="41" t="s">
        <v>25</v>
      </c>
      <c r="D34" s="30" t="s">
        <v>26</v>
      </c>
      <c r="E34" s="30" t="s">
        <v>27</v>
      </c>
      <c r="F34" s="30" t="s">
        <v>28</v>
      </c>
      <c r="G34" s="30" t="s">
        <v>29</v>
      </c>
      <c r="H34" s="30" t="s">
        <v>30</v>
      </c>
      <c r="I34" s="42"/>
      <c r="J34" s="47"/>
    </row>
    <row r="35" spans="1:13">
      <c r="A35" s="40"/>
      <c r="B35" s="40" t="s">
        <v>68</v>
      </c>
      <c r="C35" s="43"/>
      <c r="D35" s="44" t="s">
        <v>52</v>
      </c>
      <c r="E35" s="30" t="s">
        <v>53</v>
      </c>
      <c r="F35" s="30" t="s">
        <v>69</v>
      </c>
      <c r="G35" s="30" t="s">
        <v>55</v>
      </c>
      <c r="H35" s="30" t="s">
        <v>70</v>
      </c>
      <c r="I35" s="42" t="s">
        <v>16</v>
      </c>
      <c r="J35" s="42" t="s">
        <v>17</v>
      </c>
    </row>
    <row r="36" spans="1:13">
      <c r="A36" s="45" t="s">
        <v>71</v>
      </c>
      <c r="B36" s="35" t="s">
        <v>72</v>
      </c>
      <c r="C36" s="41"/>
      <c r="D36" s="30"/>
      <c r="E36" s="36"/>
      <c r="F36" s="36"/>
      <c r="G36" s="36"/>
      <c r="H36" s="46"/>
      <c r="I36" s="48">
        <v>99.8</v>
      </c>
      <c r="J36" s="28">
        <f>SUM(C36:H36)*I36</f>
        <v>0</v>
      </c>
    </row>
    <row r="37" spans="1:13">
      <c r="A37" s="45" t="s">
        <v>73</v>
      </c>
      <c r="B37" s="35" t="s">
        <v>74</v>
      </c>
      <c r="C37" s="41"/>
      <c r="D37" s="30"/>
      <c r="E37" s="36"/>
      <c r="F37" s="36"/>
      <c r="G37" s="36"/>
      <c r="H37" s="46"/>
      <c r="I37" s="48">
        <v>72.599999999999994</v>
      </c>
      <c r="J37" s="28">
        <f>SUM(C37:H37)*I37</f>
        <v>0</v>
      </c>
    </row>
    <row r="38" spans="1:13">
      <c r="A38" s="40" t="s">
        <v>50</v>
      </c>
      <c r="B38" s="40" t="s">
        <v>75</v>
      </c>
      <c r="C38" s="41" t="s">
        <v>25</v>
      </c>
      <c r="D38" s="30"/>
      <c r="E38" s="30"/>
      <c r="F38" s="30"/>
      <c r="G38" s="30"/>
      <c r="H38" s="30"/>
      <c r="I38" s="42" t="s">
        <v>16</v>
      </c>
      <c r="J38" s="42" t="s">
        <v>17</v>
      </c>
    </row>
    <row r="39" spans="1:13">
      <c r="A39" s="45" t="s">
        <v>76</v>
      </c>
      <c r="B39" s="37" t="s">
        <v>120</v>
      </c>
      <c r="C39" s="29"/>
      <c r="D39" s="30"/>
      <c r="E39" s="30"/>
      <c r="F39" s="30"/>
      <c r="G39" s="30"/>
      <c r="H39" s="30"/>
      <c r="I39" s="28">
        <v>23.8</v>
      </c>
      <c r="J39" s="28">
        <f t="shared" ref="J39:J42" si="2">SUM(C39:H39)*I39</f>
        <v>0</v>
      </c>
    </row>
    <row r="40" spans="1:13">
      <c r="A40" s="45" t="s">
        <v>77</v>
      </c>
      <c r="B40" s="37" t="s">
        <v>121</v>
      </c>
      <c r="C40" s="29"/>
      <c r="D40" s="30"/>
      <c r="E40" s="30"/>
      <c r="F40" s="30"/>
      <c r="G40" s="30"/>
      <c r="H40" s="30"/>
      <c r="I40" s="28">
        <v>29.9</v>
      </c>
      <c r="J40" s="28">
        <f t="shared" si="2"/>
        <v>0</v>
      </c>
    </row>
    <row r="41" spans="1:13">
      <c r="A41" s="45" t="s">
        <v>78</v>
      </c>
      <c r="B41" s="37" t="s">
        <v>122</v>
      </c>
      <c r="C41" s="29"/>
      <c r="D41" s="30"/>
      <c r="E41" s="30"/>
      <c r="F41" s="30"/>
      <c r="G41" s="30"/>
      <c r="H41" s="30"/>
      <c r="I41" s="28">
        <v>17.600000000000001</v>
      </c>
      <c r="J41" s="28">
        <f t="shared" si="2"/>
        <v>0</v>
      </c>
    </row>
    <row r="42" spans="1:13">
      <c r="A42" s="45" t="s">
        <v>79</v>
      </c>
      <c r="B42" s="35" t="s">
        <v>80</v>
      </c>
      <c r="C42" s="29"/>
      <c r="D42" s="30"/>
      <c r="E42" s="30"/>
      <c r="F42" s="30"/>
      <c r="G42" s="30"/>
      <c r="H42" s="30"/>
      <c r="I42" s="28">
        <v>63.5</v>
      </c>
      <c r="J42" s="28">
        <f t="shared" si="2"/>
        <v>0</v>
      </c>
    </row>
    <row r="43" spans="1:13">
      <c r="A43" s="52" t="s">
        <v>81</v>
      </c>
      <c r="B43" s="52"/>
      <c r="C43" s="52"/>
      <c r="D43" s="52"/>
      <c r="E43" s="52"/>
      <c r="F43" s="52"/>
      <c r="G43" s="52"/>
      <c r="H43" s="52"/>
      <c r="I43" s="52"/>
      <c r="J43" s="28">
        <f>SUM(J12:J42)</f>
        <v>0</v>
      </c>
    </row>
    <row r="44" spans="1:13" ht="15.75" thickBot="1">
      <c r="A44" s="53" t="s">
        <v>82</v>
      </c>
      <c r="B44" s="54"/>
      <c r="C44" s="54"/>
      <c r="D44" s="54"/>
      <c r="E44" s="54"/>
      <c r="F44" s="54"/>
      <c r="G44" s="54"/>
      <c r="H44" s="54"/>
      <c r="I44" s="54"/>
      <c r="J44" s="55"/>
    </row>
    <row r="45" spans="1:13" ht="15.75" thickBot="1">
      <c r="A45" s="56" t="s">
        <v>83</v>
      </c>
      <c r="B45" s="56"/>
      <c r="C45" s="56"/>
      <c r="D45" s="56"/>
      <c r="E45" s="56"/>
      <c r="F45" s="56"/>
      <c r="G45" s="56"/>
      <c r="H45" s="56"/>
      <c r="I45" s="56"/>
      <c r="J45" s="56"/>
    </row>
    <row r="46" spans="1:13">
      <c r="A46" s="49" t="s">
        <v>129</v>
      </c>
      <c r="B46" s="50"/>
      <c r="C46" s="50"/>
      <c r="D46" s="50"/>
      <c r="E46" s="50"/>
      <c r="F46" s="50"/>
      <c r="G46" s="50"/>
      <c r="H46" s="50"/>
      <c r="I46" s="50"/>
      <c r="J46" s="51"/>
    </row>
    <row r="47" spans="1:13">
      <c r="A47" s="57" t="s">
        <v>126</v>
      </c>
      <c r="B47" s="56"/>
      <c r="C47" s="56"/>
      <c r="D47" s="56"/>
      <c r="E47" s="56"/>
      <c r="F47" s="56"/>
      <c r="G47" s="56"/>
      <c r="H47" s="56"/>
      <c r="I47" s="56"/>
      <c r="J47" s="56"/>
    </row>
    <row r="48" spans="1:13">
      <c r="A48" s="49" t="s">
        <v>84</v>
      </c>
      <c r="B48" s="50"/>
      <c r="C48" s="50"/>
      <c r="D48" s="50"/>
      <c r="E48" s="50"/>
      <c r="F48" s="50"/>
      <c r="G48" s="50"/>
      <c r="H48" s="50"/>
      <c r="I48" s="50"/>
      <c r="J48" s="51"/>
      <c r="K48" s="11"/>
      <c r="L48" s="11"/>
      <c r="M48" s="11"/>
    </row>
    <row r="49" customFormat="1"/>
    <row r="50" customFormat="1"/>
    <row r="73" spans="1:13" ht="15" customHeight="1"/>
    <row r="74" spans="1:13" s="11" customFormat="1" ht="13.5" customHeight="1">
      <c r="A74" s="12"/>
      <c r="B74"/>
      <c r="C74" s="12"/>
      <c r="D74"/>
      <c r="E74"/>
      <c r="F74"/>
      <c r="G74"/>
      <c r="H74"/>
      <c r="I74"/>
      <c r="J74" s="13"/>
      <c r="K74"/>
      <c r="L74"/>
      <c r="M74"/>
    </row>
  </sheetData>
  <mergeCells count="21">
    <mergeCell ref="B1:I1"/>
    <mergeCell ref="B2:I2"/>
    <mergeCell ref="B3:I3"/>
    <mergeCell ref="A4:G4"/>
    <mergeCell ref="H4:J4"/>
    <mergeCell ref="A5:C5"/>
    <mergeCell ref="D5:I5"/>
    <mergeCell ref="A6:B6"/>
    <mergeCell ref="C6:H6"/>
    <mergeCell ref="I6:J6"/>
    <mergeCell ref="A7:B7"/>
    <mergeCell ref="C7:J7"/>
    <mergeCell ref="A8:F8"/>
    <mergeCell ref="G8:J8"/>
    <mergeCell ref="C9:H9"/>
    <mergeCell ref="A48:J48"/>
    <mergeCell ref="A43:I43"/>
    <mergeCell ref="A44:J44"/>
    <mergeCell ref="A45:J45"/>
    <mergeCell ref="A46:J46"/>
    <mergeCell ref="A47:J47"/>
  </mergeCells>
  <printOptions horizontalCentered="1"/>
  <pageMargins left="0" right="0" top="0" bottom="0" header="0.31496062992126" footer="0.31496062992126"/>
  <pageSetup paperSize="9" orientation="portrait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16"/>
  <sheetViews>
    <sheetView workbookViewId="0">
      <selection activeCell="A3" sqref="A3:K16"/>
    </sheetView>
  </sheetViews>
  <sheetFormatPr defaultColWidth="8.85546875" defaultRowHeight="15"/>
  <cols>
    <col min="2" max="2" width="42.7109375" customWidth="1"/>
    <col min="3" max="3" width="6.28515625" customWidth="1"/>
  </cols>
  <sheetData>
    <row r="3" spans="1:11">
      <c r="A3" s="1"/>
      <c r="B3" s="1" t="s">
        <v>85</v>
      </c>
      <c r="C3" s="2">
        <v>22</v>
      </c>
      <c r="D3" s="3">
        <v>24</v>
      </c>
      <c r="E3" s="3">
        <v>26</v>
      </c>
      <c r="F3" s="4">
        <v>28</v>
      </c>
      <c r="G3" s="4">
        <v>30</v>
      </c>
      <c r="H3" s="4">
        <v>32</v>
      </c>
      <c r="I3" s="4">
        <v>34</v>
      </c>
      <c r="J3" s="1"/>
      <c r="K3" s="8" t="s">
        <v>17</v>
      </c>
    </row>
    <row r="4" spans="1:11">
      <c r="A4" s="5" t="s">
        <v>86</v>
      </c>
      <c r="B4" s="6" t="s">
        <v>87</v>
      </c>
      <c r="C4" s="6"/>
      <c r="D4" s="7"/>
      <c r="E4" s="7"/>
      <c r="F4" s="7"/>
      <c r="G4" s="7"/>
      <c r="H4" s="7"/>
      <c r="I4" s="7"/>
      <c r="J4" s="9">
        <v>12.14</v>
      </c>
      <c r="K4" s="10">
        <f t="shared" ref="K4:K16" si="0">(I4+H4+G4+F4+E4+D4)*J4</f>
        <v>0</v>
      </c>
    </row>
    <row r="5" spans="1:11">
      <c r="A5" s="5" t="s">
        <v>88</v>
      </c>
      <c r="B5" s="6" t="s">
        <v>89</v>
      </c>
      <c r="C5" s="6"/>
      <c r="D5" s="7"/>
      <c r="E5" s="7"/>
      <c r="F5" s="7"/>
      <c r="G5" s="7"/>
      <c r="H5" s="7"/>
      <c r="I5" s="7"/>
      <c r="J5" s="9">
        <v>12.14</v>
      </c>
      <c r="K5" s="10">
        <f t="shared" si="0"/>
        <v>0</v>
      </c>
    </row>
    <row r="6" spans="1:11">
      <c r="A6" s="5" t="s">
        <v>90</v>
      </c>
      <c r="B6" s="6" t="s">
        <v>91</v>
      </c>
      <c r="C6" s="6"/>
      <c r="D6" s="7"/>
      <c r="E6" s="7"/>
      <c r="F6" s="7"/>
      <c r="G6" s="7"/>
      <c r="H6" s="7"/>
      <c r="I6" s="7"/>
      <c r="J6" s="9">
        <v>14.3</v>
      </c>
      <c r="K6" s="10">
        <f t="shared" si="0"/>
        <v>0</v>
      </c>
    </row>
    <row r="7" spans="1:11">
      <c r="A7" s="5" t="s">
        <v>92</v>
      </c>
      <c r="B7" s="6" t="s">
        <v>93</v>
      </c>
      <c r="C7" s="6"/>
      <c r="D7" s="7"/>
      <c r="E7" s="7"/>
      <c r="F7" s="7"/>
      <c r="G7" s="7"/>
      <c r="H7" s="7"/>
      <c r="I7" s="7"/>
      <c r="J7" s="9">
        <v>14.3</v>
      </c>
      <c r="K7" s="10">
        <f t="shared" si="0"/>
        <v>0</v>
      </c>
    </row>
    <row r="8" spans="1:11">
      <c r="A8" s="5" t="s">
        <v>94</v>
      </c>
      <c r="B8" s="6" t="s">
        <v>95</v>
      </c>
      <c r="C8" s="6"/>
      <c r="D8" s="7"/>
      <c r="E8" s="7"/>
      <c r="F8" s="7"/>
      <c r="G8" s="7"/>
      <c r="H8" s="7"/>
      <c r="I8" s="7"/>
      <c r="J8" s="9">
        <v>14.3</v>
      </c>
      <c r="K8" s="10">
        <f t="shared" si="0"/>
        <v>0</v>
      </c>
    </row>
    <row r="9" spans="1:11">
      <c r="A9" s="5" t="s">
        <v>96</v>
      </c>
      <c r="B9" s="6" t="s">
        <v>97</v>
      </c>
      <c r="C9" s="6"/>
      <c r="D9" s="7"/>
      <c r="E9" s="7"/>
      <c r="F9" s="7"/>
      <c r="G9" s="7"/>
      <c r="H9" s="7"/>
      <c r="I9" s="7"/>
      <c r="J9" s="9">
        <v>14.3</v>
      </c>
      <c r="K9" s="10">
        <f t="shared" si="0"/>
        <v>0</v>
      </c>
    </row>
    <row r="10" spans="1:11">
      <c r="A10" s="5" t="s">
        <v>98</v>
      </c>
      <c r="B10" s="6" t="s">
        <v>99</v>
      </c>
      <c r="C10" s="6"/>
      <c r="D10" s="7"/>
      <c r="E10" s="7"/>
      <c r="F10" s="7"/>
      <c r="G10" s="7"/>
      <c r="H10" s="7"/>
      <c r="I10" s="7"/>
      <c r="J10" s="9">
        <v>14.3</v>
      </c>
      <c r="K10" s="10">
        <f t="shared" si="0"/>
        <v>0</v>
      </c>
    </row>
    <row r="11" spans="1:11">
      <c r="A11" s="5" t="s">
        <v>100</v>
      </c>
      <c r="B11" s="6" t="s">
        <v>101</v>
      </c>
      <c r="C11" s="6"/>
      <c r="D11" s="7"/>
      <c r="E11" s="7"/>
      <c r="F11" s="7"/>
      <c r="G11" s="7"/>
      <c r="H11" s="7"/>
      <c r="I11" s="7"/>
      <c r="J11" s="9">
        <v>14.3</v>
      </c>
      <c r="K11" s="10">
        <f t="shared" si="0"/>
        <v>0</v>
      </c>
    </row>
    <row r="12" spans="1:11">
      <c r="A12" s="5" t="s">
        <v>102</v>
      </c>
      <c r="B12" s="6" t="s">
        <v>103</v>
      </c>
      <c r="C12" s="6"/>
      <c r="D12" s="7"/>
      <c r="E12" s="7"/>
      <c r="F12" s="7"/>
      <c r="G12" s="7"/>
      <c r="H12" s="7"/>
      <c r="I12" s="7"/>
      <c r="J12" s="9">
        <v>11.42</v>
      </c>
      <c r="K12" s="10">
        <f t="shared" si="0"/>
        <v>0</v>
      </c>
    </row>
    <row r="13" spans="1:11">
      <c r="A13" s="5" t="s">
        <v>104</v>
      </c>
      <c r="B13" s="6" t="s">
        <v>105</v>
      </c>
      <c r="C13" s="6"/>
      <c r="D13" s="7"/>
      <c r="E13" s="7"/>
      <c r="F13" s="7"/>
      <c r="G13" s="7"/>
      <c r="H13" s="7"/>
      <c r="I13" s="7"/>
      <c r="J13" s="9">
        <v>11.42</v>
      </c>
      <c r="K13" s="10">
        <f t="shared" si="0"/>
        <v>0</v>
      </c>
    </row>
    <row r="14" spans="1:11">
      <c r="A14" s="5" t="s">
        <v>106</v>
      </c>
      <c r="B14" s="6" t="s">
        <v>107</v>
      </c>
      <c r="C14" s="6"/>
      <c r="D14" s="7"/>
      <c r="E14" s="7"/>
      <c r="F14" s="7"/>
      <c r="G14" s="7"/>
      <c r="H14" s="7"/>
      <c r="I14" s="7"/>
      <c r="J14" s="9">
        <v>11.42</v>
      </c>
      <c r="K14" s="10">
        <f t="shared" si="0"/>
        <v>0</v>
      </c>
    </row>
    <row r="15" spans="1:11">
      <c r="A15" s="5" t="s">
        <v>108</v>
      </c>
      <c r="B15" s="6" t="s">
        <v>109</v>
      </c>
      <c r="C15" s="6"/>
      <c r="D15" s="7"/>
      <c r="E15" s="7"/>
      <c r="F15" s="7"/>
      <c r="G15" s="7"/>
      <c r="H15" s="7"/>
      <c r="I15" s="7"/>
      <c r="J15" s="9">
        <v>11.42</v>
      </c>
      <c r="K15" s="10">
        <f t="shared" si="0"/>
        <v>0</v>
      </c>
    </row>
    <row r="16" spans="1:11">
      <c r="A16" s="5" t="s">
        <v>110</v>
      </c>
      <c r="B16" s="6" t="s">
        <v>111</v>
      </c>
      <c r="C16" s="6"/>
      <c r="D16" s="7"/>
      <c r="E16" s="7"/>
      <c r="F16" s="7"/>
      <c r="G16" s="7"/>
      <c r="H16" s="7"/>
      <c r="I16" s="7"/>
      <c r="J16" s="9">
        <v>11.42</v>
      </c>
      <c r="K16" s="10">
        <f t="shared" si="0"/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VERÃO 2021</vt:lpstr>
      <vt:lpstr>Plan1</vt:lpstr>
      <vt:lpstr>'VERÃO 2021'!Area_de_impressao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Edilma Festas</cp:lastModifiedBy>
  <cp:lastPrinted>2026-01-26T17:11:29Z</cp:lastPrinted>
  <dcterms:created xsi:type="dcterms:W3CDTF">2014-05-23T23:22:00Z</dcterms:created>
  <dcterms:modified xsi:type="dcterms:W3CDTF">2026-02-04T18:08:19Z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32BA4BA7A6874F68B7DB16E345DD956C_13</vt:lpwstr>
  </property>
  <property fmtid="{D5CDD505-2E9C-101B-9397-08002B2CF9AE}" pid="3" name="KSOProductBuildVer">
    <vt:lpwstr>1046-12.2.0.23155</vt:lpwstr>
  </property>
</Properties>
</file>