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E:\EDILMA FESTAS\MASQUERADE\"/>
    </mc:Choice>
  </mc:AlternateContent>
  <xr:revisionPtr revIDLastSave="0" documentId="8_{613EBF82-C95D-4A9E-A675-A2261152A6E0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Planilha1" sheetId="1" r:id="rId1"/>
  </sheets>
  <calcPr calcId="191029"/>
</workbook>
</file>

<file path=xl/calcChain.xml><?xml version="1.0" encoding="utf-8"?>
<calcChain xmlns="http://schemas.openxmlformats.org/spreadsheetml/2006/main">
  <c r="J45" i="1" l="1"/>
  <c r="J100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145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5" i="1"/>
  <c r="J104" i="1"/>
  <c r="J103" i="1"/>
  <c r="J101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5" i="1"/>
  <c r="J54" i="1"/>
  <c r="J53" i="1"/>
  <c r="J52" i="1"/>
  <c r="J51" i="1"/>
  <c r="J50" i="1"/>
  <c r="J49" i="1"/>
  <c r="J48" i="1"/>
  <c r="J47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240" i="1" l="1"/>
</calcChain>
</file>

<file path=xl/sharedStrings.xml><?xml version="1.0" encoding="utf-8"?>
<sst xmlns="http://schemas.openxmlformats.org/spreadsheetml/2006/main" count="553" uniqueCount="480">
  <si>
    <t xml:space="preserve">    MASQUERADE ★ KABOOM</t>
  </si>
  <si>
    <r>
      <rPr>
        <b/>
        <sz val="18"/>
        <color theme="1"/>
        <rFont val="Calibri"/>
        <family val="2"/>
        <scheme val="minor"/>
      </rPr>
      <t xml:space="preserve">    </t>
    </r>
    <r>
      <rPr>
        <b/>
        <sz val="16"/>
        <color theme="1"/>
        <rFont val="Calibri"/>
        <family val="2"/>
        <scheme val="minor"/>
      </rPr>
      <t>COLEÇÃO CARNAVAL/EVERY DAY 2026</t>
    </r>
  </si>
  <si>
    <t>Cliente:</t>
  </si>
  <si>
    <t>Data Pedido:</t>
  </si>
  <si>
    <t>Endereço:</t>
  </si>
  <si>
    <t>Cidade:</t>
  </si>
  <si>
    <t>UF:</t>
  </si>
  <si>
    <t>CNPJ:</t>
  </si>
  <si>
    <t>Cep.:</t>
  </si>
  <si>
    <t xml:space="preserve">Tel.:                                                Contato:           </t>
  </si>
  <si>
    <t>Transportadora:</t>
  </si>
  <si>
    <t xml:space="preserve">Tel. Transp.: </t>
  </si>
  <si>
    <t>CNPJ Transp:</t>
  </si>
  <si>
    <t xml:space="preserve">CÓDIGO </t>
  </si>
  <si>
    <t xml:space="preserve"> INFANTIL MENINO HERÓIS                                                                (guia de tamanhos)</t>
  </si>
  <si>
    <r>
      <rPr>
        <b/>
        <sz val="9"/>
        <color theme="1"/>
        <rFont val="Calibri"/>
        <family val="2"/>
        <scheme val="minor"/>
      </rPr>
      <t xml:space="preserve">U </t>
    </r>
    <r>
      <rPr>
        <sz val="9"/>
        <color theme="1"/>
        <rFont val="Calibri"/>
        <family val="2"/>
        <scheme val="minor"/>
      </rPr>
      <t xml:space="preserve">    </t>
    </r>
    <r>
      <rPr>
        <b/>
        <sz val="9"/>
        <color theme="1"/>
        <rFont val="Calibri"/>
        <family val="2"/>
        <scheme val="minor"/>
      </rPr>
      <t>tam. único</t>
    </r>
  </si>
  <si>
    <t>PP  até 2 anos</t>
  </si>
  <si>
    <t xml:space="preserve">P     2/4 </t>
  </si>
  <si>
    <t xml:space="preserve">M    4/6 </t>
  </si>
  <si>
    <t xml:space="preserve">G     6/8 </t>
  </si>
  <si>
    <t xml:space="preserve">GG  8/10 </t>
  </si>
  <si>
    <t>PREÇO</t>
  </si>
  <si>
    <t>TOTAL</t>
  </si>
  <si>
    <t>ED0009</t>
  </si>
  <si>
    <t>Super Herói Aracman c/Máscara</t>
  </si>
  <si>
    <t>ED0016</t>
  </si>
  <si>
    <t>Super Herói Aracman Longo c/Máscara</t>
  </si>
  <si>
    <t>ED0090</t>
  </si>
  <si>
    <t xml:space="preserve">Super Herói Steel Man </t>
  </si>
  <si>
    <t>ED0091</t>
  </si>
  <si>
    <t xml:space="preserve">Super Herói Green Man </t>
  </si>
  <si>
    <t>ED0092</t>
  </si>
  <si>
    <t xml:space="preserve">Super Herói Thunder Man </t>
  </si>
  <si>
    <t>ED0096</t>
  </si>
  <si>
    <t>Super Herói Arac Man Longo c/Capuz</t>
  </si>
  <si>
    <t>ED0097</t>
  </si>
  <si>
    <t>Super Herói Arac Man Curto c/Capuz</t>
  </si>
  <si>
    <t>ED0288</t>
  </si>
  <si>
    <t xml:space="preserve">Super Herói Nipo Boy                               </t>
  </si>
  <si>
    <t>ED0293</t>
  </si>
  <si>
    <t xml:space="preserve">Super Bombeiro                                             </t>
  </si>
  <si>
    <t xml:space="preserve"> ED0362</t>
  </si>
  <si>
    <t xml:space="preserve">Super Policial                                              </t>
  </si>
  <si>
    <t>SB2544</t>
  </si>
  <si>
    <t>Super Herói Defender</t>
  </si>
  <si>
    <t>HW0145</t>
  </si>
  <si>
    <t>Calça Cacharrel Preta (elástico cintura)</t>
  </si>
  <si>
    <t>HW0253</t>
  </si>
  <si>
    <t xml:space="preserve">Super Caveirinha (Macacão Curto + Cinto + Capa)   </t>
  </si>
  <si>
    <t xml:space="preserve"> COLEÇÃO MENINO                                                                            (guia de tamanhos)</t>
  </si>
  <si>
    <t>ED0026</t>
  </si>
  <si>
    <t>Aladin</t>
  </si>
  <si>
    <t>ED0038</t>
  </si>
  <si>
    <t xml:space="preserve"> Pirata Mapa Tesouro                                     </t>
  </si>
  <si>
    <t>ED0050</t>
  </si>
  <si>
    <t xml:space="preserve">Pirata Bucaneiro  </t>
  </si>
  <si>
    <t>ED0057</t>
  </si>
  <si>
    <t>Dom Ratinho</t>
  </si>
  <si>
    <t>ED0058</t>
  </si>
  <si>
    <t xml:space="preserve">Menino das Cavernas </t>
  </si>
  <si>
    <t>ED0060</t>
  </si>
  <si>
    <t xml:space="preserve">Prisioneiro Infantil </t>
  </si>
  <si>
    <t>ED0079</t>
  </si>
  <si>
    <t>Alemãozinho Fritz- (Bermuda + Camisa)</t>
  </si>
  <si>
    <t>ED0098</t>
  </si>
  <si>
    <t xml:space="preserve">Indio Apache </t>
  </si>
  <si>
    <t>ED122A</t>
  </si>
  <si>
    <t>Kit Capa + Espada E.V.A (Verde)</t>
  </si>
  <si>
    <t>ED122B</t>
  </si>
  <si>
    <t>Kit Capa + Espada E.V.A (Vermelho)</t>
  </si>
  <si>
    <t>ED0142</t>
  </si>
  <si>
    <t>La Casa de Papel - Infantil c/ Máscara</t>
  </si>
  <si>
    <t>ED0160</t>
  </si>
  <si>
    <t xml:space="preserve">Lobo Mau </t>
  </si>
  <si>
    <t>ED0167</t>
  </si>
  <si>
    <t>Mágico (Capa + Cartola + Faixa Cinto + Gravata)</t>
  </si>
  <si>
    <t xml:space="preserve">ED0173 </t>
  </si>
  <si>
    <t xml:space="preserve">Pirata dos Sete Mares </t>
  </si>
  <si>
    <t>ED0192</t>
  </si>
  <si>
    <t xml:space="preserve"> Palhacinho Pirulito</t>
  </si>
  <si>
    <t>ED0252</t>
  </si>
  <si>
    <t xml:space="preserve"> Príncipe do Egito</t>
  </si>
  <si>
    <t>ED0329</t>
  </si>
  <si>
    <t>Capa Manto Akatsuki/Naruto</t>
  </si>
  <si>
    <t>ED329A</t>
  </si>
  <si>
    <t>Capa Manto Akatsuki/Naruto c/ Forro</t>
  </si>
  <si>
    <t>SB0719</t>
  </si>
  <si>
    <t>Palhaço Pimpão (Estampas Sortidas)</t>
  </si>
  <si>
    <t>SB5020</t>
  </si>
  <si>
    <t>Capa Só Herói + Máscara (Azul/Verde/Vermelha/Preta)</t>
  </si>
  <si>
    <t xml:space="preserve"> LINHA PRINCESAS - PRIMEIROS PASSOS                                                                            (guia de tamanhos)</t>
  </si>
  <si>
    <t>ED0006</t>
  </si>
  <si>
    <t xml:space="preserve">Princesa da Floresta Luxo </t>
  </si>
  <si>
    <t>ED0007</t>
  </si>
  <si>
    <t xml:space="preserve">Butterfly Princess Blue Luxo </t>
  </si>
  <si>
    <t>ED0018</t>
  </si>
  <si>
    <t xml:space="preserve">La Belle Princess  </t>
  </si>
  <si>
    <t>ED0030</t>
  </si>
  <si>
    <t xml:space="preserve">Ice Princess Luxo </t>
  </si>
  <si>
    <t>ED0178</t>
  </si>
  <si>
    <t>Lilac Princess (Sofia)</t>
  </si>
  <si>
    <t>ED0294</t>
  </si>
  <si>
    <t>Princesa Maori</t>
  </si>
  <si>
    <t>ED0296</t>
  </si>
  <si>
    <t xml:space="preserve">Rapunzel                                                            </t>
  </si>
  <si>
    <t>ED0297</t>
  </si>
  <si>
    <t>Ice Princess F2 - Luxo</t>
  </si>
  <si>
    <t>ED0304</t>
  </si>
  <si>
    <t>Princess Anne F2 - Basic</t>
  </si>
  <si>
    <t xml:space="preserve"> INFANTIL MENINAS PRINCESAS                                                                            (guia de tamanhos)</t>
  </si>
  <si>
    <t>ED0024</t>
  </si>
  <si>
    <t>ED0470</t>
  </si>
  <si>
    <t>Maori Aventura LANÇAMENTO</t>
  </si>
  <si>
    <t>ED0025</t>
  </si>
  <si>
    <t>Princesa Safira</t>
  </si>
  <si>
    <t>ED0067</t>
  </si>
  <si>
    <t xml:space="preserve">Princesa Rapunzel                                           </t>
  </si>
  <si>
    <t>ED0133</t>
  </si>
  <si>
    <t>ED0135</t>
  </si>
  <si>
    <t>ED0136</t>
  </si>
  <si>
    <t xml:space="preserve"> Princesa da Floresta Luxo </t>
  </si>
  <si>
    <t>ED0138</t>
  </si>
  <si>
    <t xml:space="preserve"> Butterfly Princess Blue Luxo </t>
  </si>
  <si>
    <t>ED0140</t>
  </si>
  <si>
    <t>ED0275</t>
  </si>
  <si>
    <t>ED0322</t>
  </si>
  <si>
    <t xml:space="preserve">Princesa Bella Curta                                       </t>
  </si>
  <si>
    <t>ED0323</t>
  </si>
  <si>
    <t xml:space="preserve">Princesa Cindy Curta                                     </t>
  </si>
  <si>
    <t>ED0324</t>
  </si>
  <si>
    <t xml:space="preserve">Princesa Branca de Neve Curta                 </t>
  </si>
  <si>
    <t>ED0325</t>
  </si>
  <si>
    <t xml:space="preserve">Princesa Bela Adormecida Curta                </t>
  </si>
  <si>
    <t>ED0326</t>
  </si>
  <si>
    <t xml:space="preserve">Princesa Rapunzel Curta                               </t>
  </si>
  <si>
    <t>ED0328</t>
  </si>
  <si>
    <t xml:space="preserve">Maori Flor                                                          </t>
  </si>
  <si>
    <t>ED0377</t>
  </si>
  <si>
    <t>Lilac  Curta</t>
  </si>
  <si>
    <t xml:space="preserve"> COLEÇÃO MENINAS                                                                            (guia de tamanhos)</t>
  </si>
  <si>
    <t>ED0049</t>
  </si>
  <si>
    <t>Pirata Bucaneira</t>
  </si>
  <si>
    <t>ED0051</t>
  </si>
  <si>
    <t xml:space="preserve">Abelhinha Bee Bee </t>
  </si>
  <si>
    <t>ED0055</t>
  </si>
  <si>
    <t xml:space="preserve">Juju Aninha </t>
  </si>
  <si>
    <t>ED0063</t>
  </si>
  <si>
    <t>Fada Sininho - Verde</t>
  </si>
  <si>
    <t>ED0078</t>
  </si>
  <si>
    <t>Frida (Alemã)</t>
  </si>
  <si>
    <t>ED0080</t>
  </si>
  <si>
    <t xml:space="preserve">Palhacinha </t>
  </si>
  <si>
    <t>ED0103</t>
  </si>
  <si>
    <t>Sereia Serena (Verde/Azul/Rosa)</t>
  </si>
  <si>
    <t>ED0420</t>
  </si>
  <si>
    <t xml:space="preserve">Unicórnio c/ Tiara </t>
  </si>
  <si>
    <t xml:space="preserve">ED0161 </t>
  </si>
  <si>
    <t xml:space="preserve">Chapéuzinho Vermelho </t>
  </si>
  <si>
    <t>ED0165</t>
  </si>
  <si>
    <t xml:space="preserve">Alice - Tradicional </t>
  </si>
  <si>
    <t>ED0166</t>
  </si>
  <si>
    <t xml:space="preserve">Rainha de Copas </t>
  </si>
  <si>
    <t>ED0171</t>
  </si>
  <si>
    <t>Kit Princesa Pink (Tutu+Capa+Coroa)</t>
  </si>
  <si>
    <t>ED0175</t>
  </si>
  <si>
    <t>Aracnidea</t>
  </si>
  <si>
    <t>ED0189</t>
  </si>
  <si>
    <t>Angel Girl</t>
  </si>
  <si>
    <t>ED0191</t>
  </si>
  <si>
    <t>Palhacinha Xulipa</t>
  </si>
  <si>
    <t>ED0196</t>
  </si>
  <si>
    <t>Grega</t>
  </si>
  <si>
    <t>ED0253</t>
  </si>
  <si>
    <t>Princesa Egípcia</t>
  </si>
  <si>
    <t>ED0267</t>
  </si>
  <si>
    <t xml:space="preserve">Bailarina Organza </t>
  </si>
  <si>
    <t>ED0354</t>
  </si>
  <si>
    <t xml:space="preserve">Encantadora Bel  Vestido+Bolsa+Oculos     </t>
  </si>
  <si>
    <t>ED0392</t>
  </si>
  <si>
    <t>Baby Pink (LANÇAMENTO)</t>
  </si>
  <si>
    <t>ED5014</t>
  </si>
  <si>
    <t>Ratinha Paetê (Rosa/Vermelha)</t>
  </si>
  <si>
    <t>SB5016</t>
  </si>
  <si>
    <t xml:space="preserve">Colombina </t>
  </si>
  <si>
    <t>SB0150</t>
  </si>
  <si>
    <t>Dona Ratinha Básica (Rosa/Vermelha)</t>
  </si>
  <si>
    <t>SB0153</t>
  </si>
  <si>
    <t>Baianinha (Rosa/Vermelha/Ouro)</t>
  </si>
  <si>
    <t>HW0237</t>
  </si>
  <si>
    <t>Gatinha Miau (Vestido+Tiara)</t>
  </si>
  <si>
    <t xml:space="preserve"> TUTU INFANTIL                                                                                        (guia de tamanhos)</t>
  </si>
  <si>
    <t>ED0218</t>
  </si>
  <si>
    <t>Tutu Alice Infantil</t>
  </si>
  <si>
    <t>SB5011</t>
  </si>
  <si>
    <t xml:space="preserve">Tutu Carnaval </t>
  </si>
  <si>
    <t>SB7088</t>
  </si>
  <si>
    <t>Tutu Saiote de Armação</t>
  </si>
  <si>
    <t>BLOCOS DE CARNAVAL</t>
  </si>
  <si>
    <t xml:space="preserve"> FANTASIAS ADULTO                                                                                        (guia de tamanhos)</t>
  </si>
  <si>
    <t xml:space="preserve">PP  34/36  </t>
  </si>
  <si>
    <t xml:space="preserve">P  38/40 </t>
  </si>
  <si>
    <t xml:space="preserve">M  40/42 </t>
  </si>
  <si>
    <t xml:space="preserve">G  42/44 </t>
  </si>
  <si>
    <t xml:space="preserve">GG  44/46 </t>
  </si>
  <si>
    <t>ED0068</t>
  </si>
  <si>
    <t>Kit Tutu Abelha Rainha (tutu+Antena)</t>
  </si>
  <si>
    <t>ED0075</t>
  </si>
  <si>
    <t>Kit Tutu Lady Joaninha (tutu+Antena)</t>
  </si>
  <si>
    <t>ED0094</t>
  </si>
  <si>
    <t>Tutu  Alice</t>
  </si>
  <si>
    <t>ED0150</t>
  </si>
  <si>
    <t>Kit Pirata Caveira c/ Faixa e Gorro</t>
  </si>
  <si>
    <t>ED0153</t>
  </si>
  <si>
    <t xml:space="preserve">Kit Naipes c/ Tiara e Braçadeiras </t>
  </si>
  <si>
    <t>ED0222</t>
  </si>
  <si>
    <t xml:space="preserve">Tutu Pirata Luxo com Listras </t>
  </si>
  <si>
    <t>ED0274</t>
  </si>
  <si>
    <t xml:space="preserve"> Hot Pant Metalizado </t>
  </si>
  <si>
    <t>ED0287</t>
  </si>
  <si>
    <t>Saia Sereia Curta</t>
  </si>
  <si>
    <t>ED0289</t>
  </si>
  <si>
    <t>Saia Sereia com Cauda</t>
  </si>
  <si>
    <t>ED0290</t>
  </si>
  <si>
    <t xml:space="preserve">Top Metalizado Sortidos  </t>
  </si>
  <si>
    <t xml:space="preserve"> ED0291 </t>
  </si>
  <si>
    <t>Top Metalizado Sortidos Curto</t>
  </si>
  <si>
    <t>ED0373</t>
  </si>
  <si>
    <t>Kit Casa Comigo (TUTU+VÉU+LIGA)</t>
  </si>
  <si>
    <t>ED0375</t>
  </si>
  <si>
    <t>Kit Ratinha (TUTU+BRAÇADEIRAS+ORELHAS)</t>
  </si>
  <si>
    <t>ED0376</t>
  </si>
  <si>
    <t>Kit Unicornio (TUTU+TIARA+BRAÇADEIRA)</t>
  </si>
  <si>
    <t>ED0379</t>
  </si>
  <si>
    <t>Kit Confete (tutu+tiara)   CORES SORTIDAS</t>
  </si>
  <si>
    <t>ED0380</t>
  </si>
  <si>
    <t>Kit Coelha Play Boy (TUTU+GRAVATA+PUNHO+ORELHA)</t>
  </si>
  <si>
    <t>ED0381</t>
  </si>
  <si>
    <t>Tutu Brocado brilho-  CORES SORTIDAS</t>
  </si>
  <si>
    <t>ED0382</t>
  </si>
  <si>
    <t>Frente Única Paete Cores</t>
  </si>
  <si>
    <t>ED0393</t>
  </si>
  <si>
    <t>Baby Pink Adulto</t>
  </si>
  <si>
    <t>ED0408</t>
  </si>
  <si>
    <t xml:space="preserve">Hans Alemão Adulto                   </t>
  </si>
  <si>
    <t>ED0409</t>
  </si>
  <si>
    <t xml:space="preserve">Helga Alemã Adult                      </t>
  </si>
  <si>
    <t>ED0411</t>
  </si>
  <si>
    <t xml:space="preserve">Policial Adulto                            </t>
  </si>
  <si>
    <t>ED0412</t>
  </si>
  <si>
    <t xml:space="preserve">Enfermeira Adulto                    </t>
  </si>
  <si>
    <t>ED0413</t>
  </si>
  <si>
    <t xml:space="preserve">Prisioneira                                  </t>
  </si>
  <si>
    <t>ED0415</t>
  </si>
  <si>
    <t xml:space="preserve">Kit Rumbeira                              </t>
  </si>
  <si>
    <t>ED0417</t>
  </si>
  <si>
    <t xml:space="preserve">Jardineira de Saia                    </t>
  </si>
  <si>
    <t>ED0418</t>
  </si>
  <si>
    <t xml:space="preserve">Short Saia                                 </t>
  </si>
  <si>
    <t>ED0462</t>
  </si>
  <si>
    <r>
      <t xml:space="preserve">JULIO CESAR  LUXO COM ACESSÓRIOS  </t>
    </r>
    <r>
      <rPr>
        <b/>
        <sz val="8"/>
        <color rgb="FFFF0000"/>
        <rFont val="Calibri"/>
        <family val="2"/>
        <scheme val="minor"/>
      </rPr>
      <t xml:space="preserve"> </t>
    </r>
  </si>
  <si>
    <t>ED0463</t>
  </si>
  <si>
    <t xml:space="preserve">JULIO CESAR  BÁSICO (SÓ O TRAJE)        </t>
  </si>
  <si>
    <t>ED0464</t>
  </si>
  <si>
    <t xml:space="preserve">PILATOS  LUXO COM ACESSÓRIOS        </t>
  </si>
  <si>
    <t>ED0465</t>
  </si>
  <si>
    <t xml:space="preserve">PILATOS  BÁSICO (SÓ O TRAJE)           </t>
  </si>
  <si>
    <t>ED0471</t>
  </si>
  <si>
    <t>ROMANA       LANÇAMENTO</t>
  </si>
  <si>
    <t>ED0472</t>
  </si>
  <si>
    <t>Top - (sutiã) paete preto</t>
  </si>
  <si>
    <t>ED0473</t>
  </si>
  <si>
    <t>Top - paete fantasia coração cores</t>
  </si>
  <si>
    <t>ED0480</t>
  </si>
  <si>
    <t>Ombreira ad esponja /cores</t>
  </si>
  <si>
    <t>SB7089</t>
  </si>
  <si>
    <t>Saiote de Armação Adulto</t>
  </si>
  <si>
    <t xml:space="preserve"> COLEÇÃO ADULTO                                                                                        (guia de tamanhos)</t>
  </si>
  <si>
    <t>ED0029</t>
  </si>
  <si>
    <t xml:space="preserve">Jardineira Dona Ratinha </t>
  </si>
  <si>
    <t>ED0044</t>
  </si>
  <si>
    <t xml:space="preserve">Palhaça Charmosa + Gravata </t>
  </si>
  <si>
    <t>ED0045</t>
  </si>
  <si>
    <t>Kit Palhaço  ( Colete + Gravata )  ESTAMPAS  SORTIDAS</t>
  </si>
  <si>
    <t>ED0047</t>
  </si>
  <si>
    <t xml:space="preserve">Palhaço Suspensório (Estampas Sortidas) </t>
  </si>
  <si>
    <t>ED0074</t>
  </si>
  <si>
    <t xml:space="preserve">Prisioneiro Adulto </t>
  </si>
  <si>
    <t>ED0081</t>
  </si>
  <si>
    <t xml:space="preserve">Pirata Bucaneiro com Bermuda </t>
  </si>
  <si>
    <t>ED0082</t>
  </si>
  <si>
    <t xml:space="preserve">Pirata Bucaneira com Saia </t>
  </si>
  <si>
    <t>ED0086</t>
  </si>
  <si>
    <t>Blue Princess (Cinderela)</t>
  </si>
  <si>
    <t>ED0087</t>
  </si>
  <si>
    <t>Yellow Princess</t>
  </si>
  <si>
    <t>ED0088</t>
  </si>
  <si>
    <t xml:space="preserve">Pink Princess </t>
  </si>
  <si>
    <t>ED0089</t>
  </si>
  <si>
    <t>Ice Princess</t>
  </si>
  <si>
    <t>ED0093</t>
  </si>
  <si>
    <t xml:space="preserve">Alice </t>
  </si>
  <si>
    <t>ED0095</t>
  </si>
  <si>
    <t>ED0100</t>
  </si>
  <si>
    <t>ED0102</t>
  </si>
  <si>
    <t xml:space="preserve">Dark Quenn </t>
  </si>
  <si>
    <t>ED0106</t>
  </si>
  <si>
    <t>Palhaço Arrelia</t>
  </si>
  <si>
    <t>ED0107</t>
  </si>
  <si>
    <t xml:space="preserve">Pierro Adulto </t>
  </si>
  <si>
    <t xml:space="preserve">ED0131 </t>
  </si>
  <si>
    <t>La Casa de Papel Masculino (Macacão + Máscara)</t>
  </si>
  <si>
    <t>ED0155</t>
  </si>
  <si>
    <t>Saia Caribe</t>
  </si>
  <si>
    <t>ED0157</t>
  </si>
  <si>
    <t>Top Helanca Manga Curta</t>
  </si>
  <si>
    <t>ED0158</t>
  </si>
  <si>
    <t>Top Helanca Manga Longa</t>
  </si>
  <si>
    <t>ED0193</t>
  </si>
  <si>
    <t>Palhaça Jujuba</t>
  </si>
  <si>
    <t>ED0194</t>
  </si>
  <si>
    <t>Palhaço Paçoca</t>
  </si>
  <si>
    <t>ED0197</t>
  </si>
  <si>
    <t>La Casa de Papel Feminino(Macacão Curto+ Máscara)</t>
  </si>
  <si>
    <t>ED0204</t>
  </si>
  <si>
    <t>Top Caribenho</t>
  </si>
  <si>
    <t>ED0248</t>
  </si>
  <si>
    <t>Faraó Ramsés Super Luxo</t>
  </si>
  <si>
    <t>ED0249</t>
  </si>
  <si>
    <t>Egípcio</t>
  </si>
  <si>
    <t>ED0250</t>
  </si>
  <si>
    <t>Cleópatra</t>
  </si>
  <si>
    <t>ED0251</t>
  </si>
  <si>
    <t>Rainha do Nilo</t>
  </si>
  <si>
    <t>ED0338</t>
  </si>
  <si>
    <t xml:space="preserve">Round 6 Simbolo Quadrado Mascar+Cinto  </t>
  </si>
  <si>
    <t>ED0339</t>
  </si>
  <si>
    <t xml:space="preserve">Round 6 Simbolo Circulo Mascara+Cinto      </t>
  </si>
  <si>
    <t>ED0340</t>
  </si>
  <si>
    <t xml:space="preserve">Round 6 Simbolo Triangulo Mascara+Cinto   </t>
  </si>
  <si>
    <t>ED0341</t>
  </si>
  <si>
    <t xml:space="preserve">Mestre Black Capa+Mascara  </t>
  </si>
  <si>
    <t>ED0372</t>
  </si>
  <si>
    <t>Maori Adulta</t>
  </si>
  <si>
    <t>HW0215</t>
  </si>
  <si>
    <t>Jack Halloween (Peça Única sem Luvas )</t>
  </si>
  <si>
    <t>HW0216</t>
  </si>
  <si>
    <t xml:space="preserve">Jack's Girlfriend (Peça Única sem Luvas) </t>
  </si>
  <si>
    <t>HW0602</t>
  </si>
  <si>
    <t>Saia dos Anos 60 (Sortidas) (Cinto + Lenço)</t>
  </si>
  <si>
    <t xml:space="preserve"> ACESSÓRIOS                                                                                       </t>
  </si>
  <si>
    <r>
      <rPr>
        <b/>
        <sz val="9"/>
        <color theme="1"/>
        <rFont val="Calibri"/>
        <family val="2"/>
        <scheme val="minor"/>
      </rPr>
      <t xml:space="preserve">U </t>
    </r>
    <r>
      <rPr>
        <sz val="9"/>
        <color theme="1"/>
        <rFont val="Calibri"/>
        <family val="2"/>
        <scheme val="minor"/>
      </rPr>
      <t xml:space="preserve">    </t>
    </r>
  </si>
  <si>
    <t xml:space="preserve">PP  </t>
  </si>
  <si>
    <t xml:space="preserve">P </t>
  </si>
  <si>
    <t xml:space="preserve">M  </t>
  </si>
  <si>
    <t xml:space="preserve">G   </t>
  </si>
  <si>
    <t xml:space="preserve">GG   </t>
  </si>
  <si>
    <t>ED0064</t>
  </si>
  <si>
    <t>Kit Star Girl Infantil</t>
  </si>
  <si>
    <t>ED0065</t>
  </si>
  <si>
    <t>Kit Star Woman Adulto</t>
  </si>
  <si>
    <t>ED0076</t>
  </si>
  <si>
    <t xml:space="preserve">Gravata Palhaço Borboleta </t>
  </si>
  <si>
    <t>ED0077</t>
  </si>
  <si>
    <t xml:space="preserve">Gorro Pirata </t>
  </si>
  <si>
    <t>ED0085</t>
  </si>
  <si>
    <t xml:space="preserve">Coroa de Flores </t>
  </si>
  <si>
    <t>ED0120</t>
  </si>
  <si>
    <t xml:space="preserve">Boina Palhaço </t>
  </si>
  <si>
    <t>ED0121</t>
  </si>
  <si>
    <t xml:space="preserve">Gravatão Palhaço </t>
  </si>
  <si>
    <t>ED0123</t>
  </si>
  <si>
    <t>Kit Princesa (Faixa + Tiara)</t>
  </si>
  <si>
    <t>ED0183</t>
  </si>
  <si>
    <t xml:space="preserve">Cartola Catavento </t>
  </si>
  <si>
    <t>ED0184</t>
  </si>
  <si>
    <t xml:space="preserve">Cartola Circus </t>
  </si>
  <si>
    <t>ED0185</t>
  </si>
  <si>
    <t>Mini Cartola Carnaval</t>
  </si>
  <si>
    <t>ED0188</t>
  </si>
  <si>
    <t xml:space="preserve">Cartola Floral </t>
  </si>
  <si>
    <t>ED0190</t>
  </si>
  <si>
    <t>Asa Borboleta C/ Tiara</t>
  </si>
  <si>
    <t>ED0202</t>
  </si>
  <si>
    <t>Tiara Ratinha Paetê Luxo</t>
  </si>
  <si>
    <t>ED0207</t>
  </si>
  <si>
    <t>Short Cute Adulto</t>
  </si>
  <si>
    <t>ED0208</t>
  </si>
  <si>
    <t>Short Cute Infantil</t>
  </si>
  <si>
    <t>ED0209</t>
  </si>
  <si>
    <t>Tiara Coelho</t>
  </si>
  <si>
    <t>ED0210</t>
  </si>
  <si>
    <t>Tiara Circus</t>
  </si>
  <si>
    <t>ED0211</t>
  </si>
  <si>
    <t>Tiara Unicórnio</t>
  </si>
  <si>
    <t>ED0383</t>
  </si>
  <si>
    <t xml:space="preserve">Tiara Cassino </t>
  </si>
  <si>
    <t xml:space="preserve">ED0215 </t>
  </si>
  <si>
    <t xml:space="preserve">Mini Coroa Rainha de Copas  </t>
  </si>
  <si>
    <t>ED0226</t>
  </si>
  <si>
    <t>Chapéu Capitão Pirata</t>
  </si>
  <si>
    <t>ED0234</t>
  </si>
  <si>
    <t>Luva Romance Preta      ADULTO</t>
  </si>
  <si>
    <t>ED0235</t>
  </si>
  <si>
    <t>Luva Romance Branca    ADULTO</t>
  </si>
  <si>
    <t>ED0236</t>
  </si>
  <si>
    <t>Luva Romance Royal       ADULTO</t>
  </si>
  <si>
    <t>ED0237</t>
  </si>
  <si>
    <t>Luva Romance Azul Bebê  ADULTO</t>
  </si>
  <si>
    <t>ED0238</t>
  </si>
  <si>
    <t>Luva Romance Turquesa    ADULTO</t>
  </si>
  <si>
    <t>ED0239</t>
  </si>
  <si>
    <t>Luva Romance Amarela   ADULTO</t>
  </si>
  <si>
    <t>ED0240</t>
  </si>
  <si>
    <t>Luva Romance Rosa     ADULTO</t>
  </si>
  <si>
    <t>ED0241</t>
  </si>
  <si>
    <t>Luva Romance Lilas  ADULTO</t>
  </si>
  <si>
    <t>ED0242</t>
  </si>
  <si>
    <t>Luva Romance Vermelha  ADULTO</t>
  </si>
  <si>
    <t>ED0351</t>
  </si>
  <si>
    <t>Taco Good Night</t>
  </si>
  <si>
    <t>ED0357</t>
  </si>
  <si>
    <r>
      <rPr>
        <b/>
        <sz val="9"/>
        <rFont val="Calibri"/>
        <family val="2"/>
        <scheme val="minor"/>
      </rPr>
      <t>Luva Princesa Pink      I</t>
    </r>
    <r>
      <rPr>
        <b/>
        <sz val="9"/>
        <color rgb="FFFF0000"/>
        <rFont val="Calibri"/>
        <family val="2"/>
        <scheme val="minor"/>
      </rPr>
      <t>NFANTIL</t>
    </r>
  </si>
  <si>
    <t>ED0358</t>
  </si>
  <si>
    <t>Luva Princesa Lilas     INFANTIL</t>
  </si>
  <si>
    <t>ED0359</t>
  </si>
  <si>
    <t>Luva Princesa Amarela     INFANTIL</t>
  </si>
  <si>
    <t>ED0360</t>
  </si>
  <si>
    <t>Luva Princesa Azul Claro   INFANTIL</t>
  </si>
  <si>
    <t>ED0361</t>
  </si>
  <si>
    <t>Luva Princesa Rosa     INFANTIL</t>
  </si>
  <si>
    <t>ED0474</t>
  </si>
  <si>
    <t>Asa Burboleta</t>
  </si>
  <si>
    <t>ED0475</t>
  </si>
  <si>
    <t>Tiara Margaridas</t>
  </si>
  <si>
    <t>ED0476</t>
  </si>
  <si>
    <t>Tiara 3 Flores</t>
  </si>
  <si>
    <t>ED0477</t>
  </si>
  <si>
    <t>TiaraGatinha</t>
  </si>
  <si>
    <t>ED0478</t>
  </si>
  <si>
    <t>Tiara Petit Poa</t>
  </si>
  <si>
    <t>ED0479</t>
  </si>
  <si>
    <t>Asa - Arco irís</t>
  </si>
  <si>
    <t xml:space="preserve">ACESSÓRIOS - SAPATILHAS </t>
  </si>
  <si>
    <t>ED115A</t>
  </si>
  <si>
    <t>Sapatilha Prata</t>
  </si>
  <si>
    <t>ED115B</t>
  </si>
  <si>
    <t>Sapatilha Dourada</t>
  </si>
  <si>
    <t xml:space="preserve">ED116A </t>
  </si>
  <si>
    <t>Sapatilha Gliter  (PIN) Princesa FLORESTA (Azul)</t>
  </si>
  <si>
    <t>ED116B</t>
  </si>
  <si>
    <t>Sapatilha Gliter (PIN) Princesa TILIM (Verde)</t>
  </si>
  <si>
    <t>ED116C</t>
  </si>
  <si>
    <t xml:space="preserve">Sapatilha Gliter (PIN) Princesa LA BELLE (Ouro) </t>
  </si>
  <si>
    <t xml:space="preserve">ED116D </t>
  </si>
  <si>
    <t>Sapatilha Gliter (PIN) Princesa BUTTERFLY (Turquesa)</t>
  </si>
  <si>
    <t>ED116E</t>
  </si>
  <si>
    <t xml:space="preserve">Sapatilha Gliter (PIN) Princesa LILAC (Branca)   </t>
  </si>
  <si>
    <t>ED116F</t>
  </si>
  <si>
    <t xml:space="preserve">Sapatilha Gliter (PIN) Princess (Rosa) </t>
  </si>
  <si>
    <t>ED118A</t>
  </si>
  <si>
    <t>Sapatilha Cetim c/ Bordado (Azul)</t>
  </si>
  <si>
    <t xml:space="preserve">ED118B </t>
  </si>
  <si>
    <t>Sapatilha Cetim c/ Bordado (Turqueza)</t>
  </si>
  <si>
    <t xml:space="preserve">ED118C </t>
  </si>
  <si>
    <t>Sapatilha Cetim c/ Bordado (Lilas)</t>
  </si>
  <si>
    <t xml:space="preserve">ED118D </t>
  </si>
  <si>
    <t>Sapatilha Cetim c/ Bordado (Rosa)</t>
  </si>
  <si>
    <t xml:space="preserve">ED118E </t>
  </si>
  <si>
    <t>Sapatilha Cetim c/ Bordado (Verde)</t>
  </si>
  <si>
    <t xml:space="preserve">TOTAL </t>
  </si>
  <si>
    <t xml:space="preserve">Condições de Pagamento </t>
  </si>
  <si>
    <t>DATA DO PEDIDO:</t>
  </si>
  <si>
    <t>PRAZO:</t>
  </si>
  <si>
    <t>OBSERVAÇÕES:</t>
  </si>
  <si>
    <t>SB0364</t>
  </si>
  <si>
    <t>Corsária</t>
  </si>
  <si>
    <t>ED0677</t>
  </si>
  <si>
    <t>Pierrot Infantil</t>
  </si>
  <si>
    <t>TABELA ATUALIZADA:  28/01/2026</t>
  </si>
  <si>
    <t>VENDEDOR:   EDILMA SERAFIM (11)98361-2124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</si>
</sst>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000"/>
  </numFmts>
  <fonts count="13">
    <font>
      <sz val="11"/>
      <color theme="1"/>
      <name val="Calibri"/>
      <charset val="134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1454817346722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>
      <alignment vertical="center"/>
    </xf>
  </cellStyleXfs>
  <cellXfs count="17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164" fontId="4" fillId="3" borderId="8" xfId="0" applyNumberFormat="1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165" fontId="4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164" fontId="5" fillId="0" borderId="14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164" fontId="5" fillId="2" borderId="14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/>
    </xf>
    <xf numFmtId="0" fontId="5" fillId="0" borderId="15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/>
    </xf>
    <xf numFmtId="164" fontId="5" fillId="2" borderId="17" xfId="0" applyNumberFormat="1" applyFont="1" applyFill="1" applyBorder="1" applyAlignment="1">
      <alignment horizontal="center"/>
    </xf>
    <xf numFmtId="164" fontId="5" fillId="0" borderId="18" xfId="0" applyNumberFormat="1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0" borderId="4" xfId="0" applyFont="1" applyBorder="1"/>
    <xf numFmtId="0" fontId="4" fillId="0" borderId="6" xfId="0" applyFont="1" applyBorder="1"/>
    <xf numFmtId="0" fontId="4" fillId="2" borderId="13" xfId="0" applyFont="1" applyFill="1" applyBorder="1" applyAlignment="1">
      <alignment horizontal="center"/>
    </xf>
    <xf numFmtId="164" fontId="5" fillId="2" borderId="20" xfId="0" applyNumberFormat="1" applyFont="1" applyFill="1" applyBorder="1" applyAlignment="1">
      <alignment horizontal="center"/>
    </xf>
    <xf numFmtId="164" fontId="5" fillId="0" borderId="21" xfId="0" applyNumberFormat="1" applyFont="1" applyBorder="1" applyAlignment="1">
      <alignment horizontal="left"/>
    </xf>
    <xf numFmtId="0" fontId="4" fillId="3" borderId="22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4" fontId="4" fillId="0" borderId="24" xfId="0" applyNumberFormat="1" applyFont="1" applyBorder="1"/>
    <xf numFmtId="44" fontId="4" fillId="0" borderId="25" xfId="0" applyNumberFormat="1" applyFont="1" applyBorder="1"/>
    <xf numFmtId="44" fontId="4" fillId="3" borderId="27" xfId="0" applyNumberFormat="1" applyFont="1" applyFill="1" applyBorder="1" applyAlignment="1">
      <alignment horizontal="center" vertical="center"/>
    </xf>
    <xf numFmtId="44" fontId="4" fillId="2" borderId="28" xfId="0" applyNumberFormat="1" applyFont="1" applyFill="1" applyBorder="1"/>
    <xf numFmtId="44" fontId="4" fillId="2" borderId="29" xfId="0" applyNumberFormat="1" applyFont="1" applyFill="1" applyBorder="1"/>
    <xf numFmtId="44" fontId="4" fillId="2" borderId="26" xfId="0" applyNumberFormat="1" applyFont="1" applyFill="1" applyBorder="1"/>
    <xf numFmtId="44" fontId="4" fillId="2" borderId="30" xfId="0" applyNumberFormat="1" applyFont="1" applyFill="1" applyBorder="1"/>
    <xf numFmtId="164" fontId="5" fillId="0" borderId="3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164" fontId="4" fillId="3" borderId="31" xfId="0" applyNumberFormat="1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left" vertical="center" wrapText="1"/>
    </xf>
    <xf numFmtId="165" fontId="4" fillId="3" borderId="32" xfId="0" applyNumberFormat="1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3" borderId="4" xfId="0" applyFont="1" applyFill="1" applyBorder="1"/>
    <xf numFmtId="164" fontId="5" fillId="2" borderId="33" xfId="0" applyNumberFormat="1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left"/>
    </xf>
    <xf numFmtId="164" fontId="5" fillId="2" borderId="11" xfId="0" applyNumberFormat="1" applyFont="1" applyFill="1" applyBorder="1" applyAlignment="1">
      <alignment horizontal="left"/>
    </xf>
    <xf numFmtId="0" fontId="4" fillId="3" borderId="23" xfId="0" applyFont="1" applyFill="1" applyBorder="1" applyAlignment="1">
      <alignment horizontal="center"/>
    </xf>
    <xf numFmtId="164" fontId="5" fillId="2" borderId="15" xfId="0" applyNumberFormat="1" applyFont="1" applyFill="1" applyBorder="1" applyAlignment="1">
      <alignment horizontal="left"/>
    </xf>
    <xf numFmtId="164" fontId="4" fillId="4" borderId="8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wrapText="1"/>
    </xf>
    <xf numFmtId="165" fontId="4" fillId="4" borderId="9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/>
    </xf>
    <xf numFmtId="164" fontId="4" fillId="2" borderId="33" xfId="0" applyNumberFormat="1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44" fontId="4" fillId="2" borderId="25" xfId="0" applyNumberFormat="1" applyFont="1" applyFill="1" applyBorder="1"/>
    <xf numFmtId="44" fontId="4" fillId="3" borderId="40" xfId="0" applyNumberFormat="1" applyFont="1" applyFill="1" applyBorder="1" applyAlignment="1">
      <alignment horizontal="center" vertical="center"/>
    </xf>
    <xf numFmtId="44" fontId="4" fillId="2" borderId="15" xfId="0" applyNumberFormat="1" applyFont="1" applyFill="1" applyBorder="1"/>
    <xf numFmtId="44" fontId="4" fillId="2" borderId="18" xfId="0" applyNumberFormat="1" applyFont="1" applyFill="1" applyBorder="1"/>
    <xf numFmtId="44" fontId="4" fillId="4" borderId="27" xfId="0" applyNumberFormat="1" applyFont="1" applyFill="1" applyBorder="1" applyAlignment="1">
      <alignment horizontal="center" vertical="center"/>
    </xf>
    <xf numFmtId="44" fontId="4" fillId="2" borderId="43" xfId="0" applyNumberFormat="1" applyFont="1" applyFill="1" applyBorder="1"/>
    <xf numFmtId="0" fontId="4" fillId="2" borderId="38" xfId="0" applyFont="1" applyFill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/>
    </xf>
    <xf numFmtId="164" fontId="7" fillId="0" borderId="21" xfId="0" applyNumberFormat="1" applyFont="1" applyBorder="1"/>
    <xf numFmtId="0" fontId="5" fillId="0" borderId="44" xfId="0" applyFont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/>
    </xf>
    <xf numFmtId="1" fontId="4" fillId="5" borderId="16" xfId="0" applyNumberFormat="1" applyFont="1" applyFill="1" applyBorder="1" applyAlignment="1">
      <alignment horizontal="center"/>
    </xf>
    <xf numFmtId="164" fontId="7" fillId="0" borderId="15" xfId="0" applyNumberFormat="1" applyFont="1" applyBorder="1"/>
    <xf numFmtId="1" fontId="4" fillId="5" borderId="44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1" fontId="4" fillId="2" borderId="16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" xfId="0" applyFont="1" applyFill="1" applyBorder="1"/>
    <xf numFmtId="164" fontId="4" fillId="2" borderId="10" xfId="0" applyNumberFormat="1" applyFont="1" applyFill="1" applyBorder="1" applyAlignment="1">
      <alignment horizontal="center"/>
    </xf>
    <xf numFmtId="0" fontId="4" fillId="3" borderId="12" xfId="0" applyFont="1" applyFill="1" applyBorder="1"/>
    <xf numFmtId="0" fontId="4" fillId="2" borderId="12" xfId="0" applyFont="1" applyFill="1" applyBorder="1"/>
    <xf numFmtId="164" fontId="4" fillId="2" borderId="14" xfId="0" applyNumberFormat="1" applyFont="1" applyFill="1" applyBorder="1" applyAlignment="1">
      <alignment horizontal="center"/>
    </xf>
    <xf numFmtId="164" fontId="4" fillId="2" borderId="21" xfId="0" applyNumberFormat="1" applyFont="1" applyFill="1" applyBorder="1"/>
    <xf numFmtId="164" fontId="4" fillId="2" borderId="15" xfId="0" applyNumberFormat="1" applyFont="1" applyFill="1" applyBorder="1"/>
    <xf numFmtId="164" fontId="4" fillId="2" borderId="33" xfId="0" applyNumberFormat="1" applyFont="1" applyFill="1" applyBorder="1" applyAlignment="1">
      <alignment horizontal="center"/>
    </xf>
    <xf numFmtId="164" fontId="5" fillId="2" borderId="21" xfId="0" applyNumberFormat="1" applyFont="1" applyFill="1" applyBorder="1" applyAlignment="1">
      <alignment horizontal="left"/>
    </xf>
    <xf numFmtId="0" fontId="4" fillId="3" borderId="45" xfId="0" applyFont="1" applyFill="1" applyBorder="1"/>
    <xf numFmtId="0" fontId="4" fillId="3" borderId="38" xfId="0" applyFont="1" applyFill="1" applyBorder="1"/>
    <xf numFmtId="0" fontId="4" fillId="0" borderId="38" xfId="0" applyFont="1" applyBorder="1"/>
    <xf numFmtId="164" fontId="4" fillId="2" borderId="16" xfId="0" applyNumberFormat="1" applyFont="1" applyFill="1" applyBorder="1" applyAlignment="1">
      <alignment horizontal="center"/>
    </xf>
    <xf numFmtId="0" fontId="4" fillId="0" borderId="44" xfId="0" applyFont="1" applyBorder="1"/>
    <xf numFmtId="164" fontId="4" fillId="3" borderId="46" xfId="0" applyNumberFormat="1" applyFont="1" applyFill="1" applyBorder="1" applyAlignment="1">
      <alignment horizontal="center" vertical="center"/>
    </xf>
    <xf numFmtId="164" fontId="5" fillId="3" borderId="47" xfId="0" applyNumberFormat="1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0" fontId="4" fillId="0" borderId="12" xfId="0" applyFont="1" applyBorder="1"/>
    <xf numFmtId="0" fontId="4" fillId="0" borderId="13" xfId="0" applyFont="1" applyBorder="1"/>
    <xf numFmtId="0" fontId="4" fillId="0" borderId="16" xfId="0" applyFont="1" applyBorder="1"/>
    <xf numFmtId="164" fontId="4" fillId="2" borderId="17" xfId="0" applyNumberFormat="1" applyFont="1" applyFill="1" applyBorder="1" applyAlignment="1">
      <alignment horizontal="center"/>
    </xf>
    <xf numFmtId="0" fontId="4" fillId="0" borderId="19" xfId="0" applyFont="1" applyBorder="1"/>
    <xf numFmtId="44" fontId="4" fillId="3" borderId="52" xfId="0" applyNumberFormat="1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 vertical="center"/>
    </xf>
    <xf numFmtId="44" fontId="4" fillId="2" borderId="11" xfId="1" applyFont="1" applyFill="1" applyBorder="1" applyAlignment="1">
      <alignment horizontal="left"/>
    </xf>
    <xf numFmtId="44" fontId="4" fillId="2" borderId="15" xfId="1" applyFont="1" applyFill="1" applyBorder="1" applyAlignment="1">
      <alignment horizontal="left"/>
    </xf>
    <xf numFmtId="44" fontId="4" fillId="2" borderId="15" xfId="1" applyFont="1" applyFill="1" applyBorder="1" applyAlignment="1">
      <alignment horizontal="center"/>
    </xf>
    <xf numFmtId="44" fontId="4" fillId="2" borderId="11" xfId="1" applyFont="1" applyFill="1" applyBorder="1" applyAlignment="1">
      <alignment horizontal="center"/>
    </xf>
    <xf numFmtId="44" fontId="4" fillId="2" borderId="18" xfId="1" applyFont="1" applyFill="1" applyBorder="1" applyAlignment="1">
      <alignment horizontal="center"/>
    </xf>
    <xf numFmtId="44" fontId="4" fillId="2" borderId="21" xfId="1" applyFont="1" applyFill="1" applyBorder="1" applyAlignment="1">
      <alignment horizontal="center"/>
    </xf>
    <xf numFmtId="44" fontId="4" fillId="2" borderId="4" xfId="1" applyFont="1" applyFill="1" applyBorder="1" applyAlignment="1">
      <alignment horizontal="center"/>
    </xf>
    <xf numFmtId="44" fontId="4" fillId="3" borderId="32" xfId="1" applyFont="1" applyFill="1" applyBorder="1" applyAlignment="1">
      <alignment horizontal="center" vertical="center"/>
    </xf>
    <xf numFmtId="44" fontId="4" fillId="2" borderId="41" xfId="1" applyFont="1" applyFill="1" applyBorder="1" applyAlignment="1">
      <alignment horizontal="center"/>
    </xf>
    <xf numFmtId="44" fontId="4" fillId="2" borderId="7" xfId="1" applyFont="1" applyFill="1" applyBorder="1" applyAlignment="1">
      <alignment horizontal="center"/>
    </xf>
    <xf numFmtId="44" fontId="4" fillId="4" borderId="9" xfId="1" applyFont="1" applyFill="1" applyBorder="1" applyAlignment="1">
      <alignment horizontal="center" vertical="center"/>
    </xf>
    <xf numFmtId="44" fontId="4" fillId="2" borderId="11" xfId="1" applyFont="1" applyFill="1" applyBorder="1" applyAlignment="1">
      <alignment horizontal="left" vertical="center"/>
    </xf>
    <xf numFmtId="44" fontId="4" fillId="2" borderId="15" xfId="1" applyFont="1" applyFill="1" applyBorder="1" applyAlignment="1">
      <alignment horizontal="left" vertical="center"/>
    </xf>
    <xf numFmtId="44" fontId="4" fillId="2" borderId="37" xfId="1" applyFont="1" applyFill="1" applyBorder="1" applyAlignment="1">
      <alignment horizontal="left" vertical="center"/>
    </xf>
    <xf numFmtId="44" fontId="4" fillId="2" borderId="21" xfId="1" applyFont="1" applyFill="1" applyBorder="1" applyAlignment="1"/>
    <xf numFmtId="44" fontId="4" fillId="2" borderId="15" xfId="1" applyFont="1" applyFill="1" applyBorder="1" applyAlignment="1"/>
    <xf numFmtId="44" fontId="4" fillId="2" borderId="18" xfId="1" applyFont="1" applyFill="1" applyBorder="1" applyAlignment="1">
      <alignment horizontal="left" vertical="center"/>
    </xf>
    <xf numFmtId="44" fontId="0" fillId="5" borderId="54" xfId="1" applyFont="1" applyFill="1" applyBorder="1" applyAlignment="1">
      <alignment horizontal="center" vertical="center"/>
    </xf>
    <xf numFmtId="44" fontId="4" fillId="0" borderId="22" xfId="1" applyFont="1" applyFill="1" applyBorder="1" applyAlignment="1">
      <alignment horizontal="center" vertical="center"/>
    </xf>
    <xf numFmtId="44" fontId="4" fillId="0" borderId="9" xfId="1" applyFont="1" applyFill="1" applyBorder="1" applyAlignment="1">
      <alignment horizontal="center" vertical="center"/>
    </xf>
    <xf numFmtId="44" fontId="4" fillId="2" borderId="18" xfId="1" applyFont="1" applyFill="1" applyBorder="1" applyAlignment="1">
      <alignment horizontal="left"/>
    </xf>
    <xf numFmtId="44" fontId="0" fillId="0" borderId="0" xfId="1" applyFont="1" applyAlignment="1"/>
    <xf numFmtId="164" fontId="5" fillId="0" borderId="37" xfId="0" applyNumberFormat="1" applyFont="1" applyBorder="1" applyAlignment="1">
      <alignment horizontal="left"/>
    </xf>
    <xf numFmtId="0" fontId="4" fillId="3" borderId="56" xfId="0" applyFont="1" applyFill="1" applyBorder="1" applyAlignment="1">
      <alignment horizontal="center"/>
    </xf>
    <xf numFmtId="44" fontId="4" fillId="2" borderId="37" xfId="1" applyFont="1" applyFill="1" applyBorder="1" applyAlignment="1">
      <alignment horizontal="center"/>
    </xf>
    <xf numFmtId="164" fontId="5" fillId="2" borderId="4" xfId="0" applyNumberFormat="1" applyFont="1" applyFill="1" applyBorder="1" applyAlignment="1">
      <alignment horizontal="center"/>
    </xf>
    <xf numFmtId="44" fontId="4" fillId="2" borderId="4" xfId="0" applyNumberFormat="1" applyFont="1" applyFill="1" applyBorder="1"/>
    <xf numFmtId="164" fontId="4" fillId="0" borderId="3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left"/>
    </xf>
    <xf numFmtId="164" fontId="4" fillId="0" borderId="25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164" fontId="4" fillId="0" borderId="6" xfId="0" applyNumberFormat="1" applyFont="1" applyBorder="1" applyAlignment="1">
      <alignment horizontal="left"/>
    </xf>
    <xf numFmtId="164" fontId="4" fillId="0" borderId="34" xfId="0" applyNumberFormat="1" applyFont="1" applyBorder="1" applyAlignment="1">
      <alignment horizontal="left"/>
    </xf>
    <xf numFmtId="164" fontId="6" fillId="4" borderId="35" xfId="0" applyNumberFormat="1" applyFont="1" applyFill="1" applyBorder="1" applyAlignment="1">
      <alignment horizontal="center" vertical="center"/>
    </xf>
    <xf numFmtId="164" fontId="6" fillId="4" borderId="36" xfId="0" applyNumberFormat="1" applyFont="1" applyFill="1" applyBorder="1" applyAlignment="1">
      <alignment horizontal="center" vertical="center"/>
    </xf>
    <xf numFmtId="164" fontId="6" fillId="4" borderId="42" xfId="0" applyNumberFormat="1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right"/>
    </xf>
    <xf numFmtId="0" fontId="4" fillId="2" borderId="50" xfId="0" applyFont="1" applyFill="1" applyBorder="1" applyAlignment="1">
      <alignment horizontal="right"/>
    </xf>
    <xf numFmtId="164" fontId="8" fillId="6" borderId="8" xfId="0" applyNumberFormat="1" applyFont="1" applyFill="1" applyBorder="1" applyAlignment="1">
      <alignment horizontal="center" vertical="center"/>
    </xf>
    <xf numFmtId="164" fontId="8" fillId="6" borderId="9" xfId="0" applyNumberFormat="1" applyFont="1" applyFill="1" applyBorder="1" applyAlignment="1">
      <alignment horizontal="center" vertical="center"/>
    </xf>
    <xf numFmtId="164" fontId="8" fillId="6" borderId="27" xfId="0" applyNumberFormat="1" applyFont="1" applyFill="1" applyBorder="1" applyAlignment="1">
      <alignment horizontal="center" vertical="center"/>
    </xf>
    <xf numFmtId="164" fontId="4" fillId="0" borderId="51" xfId="0" applyNumberFormat="1" applyFont="1" applyBorder="1" applyAlignment="1">
      <alignment horizontal="left"/>
    </xf>
    <xf numFmtId="164" fontId="4" fillId="0" borderId="12" xfId="0" applyNumberFormat="1" applyFont="1" applyBorder="1" applyAlignment="1">
      <alignment horizontal="left"/>
    </xf>
    <xf numFmtId="164" fontId="4" fillId="0" borderId="5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57150</xdr:rowOff>
    </xdr:from>
    <xdr:to>
      <xdr:col>1</xdr:col>
      <xdr:colOff>552450</xdr:colOff>
      <xdr:row>2</xdr:row>
      <xdr:rowOff>200025</xdr:rowOff>
    </xdr:to>
    <xdr:pic>
      <xdr:nvPicPr>
        <xdr:cNvPr id="2" name="Imagem 1" descr="C:\Users\User\Desktop\download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52400" y="57150"/>
          <a:ext cx="1009650" cy="612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358140</xdr:colOff>
      <xdr:row>0</xdr:row>
      <xdr:rowOff>67945</xdr:rowOff>
    </xdr:from>
    <xdr:to>
      <xdr:col>9</xdr:col>
      <xdr:colOff>362585</xdr:colOff>
      <xdr:row>2</xdr:row>
      <xdr:rowOff>205740</xdr:rowOff>
    </xdr:to>
    <xdr:pic>
      <xdr:nvPicPr>
        <xdr:cNvPr id="4" name="Imagem 3" descr="WhatsApp Image 2025-03-05 at 14.44.1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44390" y="67945"/>
          <a:ext cx="633095" cy="60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6"/>
  <sheetViews>
    <sheetView tabSelected="1" topLeftCell="A232" workbookViewId="0">
      <selection activeCell="B249" sqref="B249"/>
    </sheetView>
  </sheetViews>
  <sheetFormatPr defaultColWidth="9" defaultRowHeight="15"/>
  <cols>
    <col min="1" max="1" width="9.140625" style="1"/>
    <col min="2" max="2" width="42.5703125" style="2" bestFit="1" customWidth="1"/>
    <col min="3" max="3" width="4.7109375" customWidth="1"/>
    <col min="4" max="4" width="4.5703125" customWidth="1"/>
    <col min="5" max="5" width="5.42578125" customWidth="1"/>
    <col min="6" max="6" width="5.140625" customWidth="1"/>
    <col min="7" max="7" width="5.28515625" customWidth="1"/>
    <col min="8" max="8" width="5" customWidth="1"/>
    <col min="9" max="9" width="9.42578125" style="145"/>
    <col min="10" max="10" width="10.28515625" customWidth="1"/>
    <col min="11" max="11" width="13.5703125"/>
  </cols>
  <sheetData>
    <row r="1" spans="1:10" ht="17.100000000000001" customHeight="1">
      <c r="A1" s="3"/>
      <c r="B1" s="173"/>
      <c r="C1" s="173"/>
      <c r="D1" s="173"/>
      <c r="E1" s="173"/>
      <c r="F1" s="173"/>
      <c r="G1" s="173"/>
      <c r="H1" s="173"/>
      <c r="I1" s="173"/>
      <c r="J1" s="39"/>
    </row>
    <row r="2" spans="1:10" ht="20.100000000000001" customHeight="1">
      <c r="A2" s="4"/>
      <c r="B2" s="174" t="s">
        <v>0</v>
      </c>
      <c r="C2" s="174"/>
      <c r="D2" s="174"/>
      <c r="E2" s="174"/>
      <c r="F2" s="174"/>
      <c r="G2" s="174"/>
      <c r="H2" s="174"/>
      <c r="I2" s="174"/>
      <c r="J2" s="40"/>
    </row>
    <row r="3" spans="1:10" ht="20.100000000000001" customHeight="1">
      <c r="A3" s="4"/>
      <c r="B3" s="174" t="s">
        <v>1</v>
      </c>
      <c r="C3" s="174"/>
      <c r="D3" s="174"/>
      <c r="E3" s="174"/>
      <c r="F3" s="174"/>
      <c r="G3" s="174"/>
      <c r="H3" s="174"/>
      <c r="I3" s="174"/>
      <c r="J3" s="40"/>
    </row>
    <row r="4" spans="1:10">
      <c r="A4" s="168" t="s">
        <v>2</v>
      </c>
      <c r="B4" s="169"/>
      <c r="C4" s="169"/>
      <c r="D4" s="169"/>
      <c r="E4" s="169"/>
      <c r="F4" s="169"/>
      <c r="G4" s="169"/>
      <c r="H4" s="169" t="s">
        <v>3</v>
      </c>
      <c r="I4" s="169"/>
      <c r="J4" s="170"/>
    </row>
    <row r="5" spans="1:10">
      <c r="A5" s="168" t="s">
        <v>4</v>
      </c>
      <c r="B5" s="169"/>
      <c r="C5" s="169"/>
      <c r="D5" s="169" t="s">
        <v>5</v>
      </c>
      <c r="E5" s="169"/>
      <c r="F5" s="169"/>
      <c r="G5" s="169"/>
      <c r="H5" s="169"/>
      <c r="I5" s="169"/>
      <c r="J5" s="40" t="s">
        <v>6</v>
      </c>
    </row>
    <row r="6" spans="1:10">
      <c r="A6" s="168" t="s">
        <v>7</v>
      </c>
      <c r="B6" s="169"/>
      <c r="C6" s="169"/>
      <c r="D6" s="169"/>
      <c r="E6" s="169"/>
      <c r="F6" s="169"/>
      <c r="G6" s="169"/>
      <c r="H6" s="169"/>
      <c r="I6" s="169" t="s">
        <v>8</v>
      </c>
      <c r="J6" s="170"/>
    </row>
    <row r="7" spans="1:10">
      <c r="A7" s="168" t="s">
        <v>9</v>
      </c>
      <c r="B7" s="169"/>
      <c r="C7" s="169"/>
      <c r="D7" s="169"/>
      <c r="E7" s="169"/>
      <c r="F7" s="169"/>
      <c r="G7" s="169"/>
      <c r="H7" s="169"/>
      <c r="I7" s="169"/>
      <c r="J7" s="170"/>
    </row>
    <row r="8" spans="1:10">
      <c r="A8" s="168" t="s">
        <v>10</v>
      </c>
      <c r="B8" s="169"/>
      <c r="C8" s="169"/>
      <c r="D8" s="169"/>
      <c r="E8" s="169"/>
      <c r="F8" s="169"/>
      <c r="G8" s="169" t="s">
        <v>11</v>
      </c>
      <c r="H8" s="169"/>
      <c r="I8" s="169"/>
      <c r="J8" s="170"/>
    </row>
    <row r="9" spans="1:10">
      <c r="A9" s="5" t="s">
        <v>12</v>
      </c>
      <c r="B9" s="6"/>
      <c r="C9" s="171"/>
      <c r="D9" s="171"/>
      <c r="E9" s="171"/>
      <c r="F9" s="171"/>
      <c r="G9" s="171"/>
      <c r="H9" s="171"/>
      <c r="I9" s="171"/>
      <c r="J9" s="172"/>
    </row>
    <row r="10" spans="1:10" ht="36">
      <c r="A10" s="7" t="s">
        <v>13</v>
      </c>
      <c r="B10" s="8" t="s">
        <v>14</v>
      </c>
      <c r="C10" s="9" t="s">
        <v>15</v>
      </c>
      <c r="D10" s="10" t="s">
        <v>16</v>
      </c>
      <c r="E10" s="10" t="s">
        <v>17</v>
      </c>
      <c r="F10" s="10" t="s">
        <v>18</v>
      </c>
      <c r="G10" s="10" t="s">
        <v>19</v>
      </c>
      <c r="H10" s="10" t="s">
        <v>20</v>
      </c>
      <c r="I10" s="123" t="s">
        <v>21</v>
      </c>
      <c r="J10" s="41" t="s">
        <v>22</v>
      </c>
    </row>
    <row r="11" spans="1:10">
      <c r="A11" s="11" t="s">
        <v>23</v>
      </c>
      <c r="B11" s="12" t="s">
        <v>24</v>
      </c>
      <c r="C11" s="13"/>
      <c r="D11" s="13"/>
      <c r="E11" s="14"/>
      <c r="F11" s="14"/>
      <c r="G11" s="14"/>
      <c r="H11" s="15"/>
      <c r="I11" s="124">
        <v>43.558500000000002</v>
      </c>
      <c r="J11" s="42">
        <f t="shared" ref="J11:J23" si="0">(C11+D11+E11+F11+G11+H11)*I11</f>
        <v>0</v>
      </c>
    </row>
    <row r="12" spans="1:10">
      <c r="A12" s="16" t="s">
        <v>25</v>
      </c>
      <c r="B12" s="17" t="s">
        <v>26</v>
      </c>
      <c r="C12" s="18"/>
      <c r="D12" s="18"/>
      <c r="E12" s="19"/>
      <c r="F12" s="19"/>
      <c r="G12" s="19"/>
      <c r="H12" s="20"/>
      <c r="I12" s="125">
        <v>52.930500000000002</v>
      </c>
      <c r="J12" s="43">
        <f t="shared" si="0"/>
        <v>0</v>
      </c>
    </row>
    <row r="13" spans="1:10">
      <c r="A13" s="16" t="s">
        <v>27</v>
      </c>
      <c r="B13" s="17" t="s">
        <v>28</v>
      </c>
      <c r="C13" s="18"/>
      <c r="D13" s="18"/>
      <c r="E13" s="19"/>
      <c r="F13" s="19"/>
      <c r="G13" s="19"/>
      <c r="H13" s="20"/>
      <c r="I13" s="125">
        <v>41.4285</v>
      </c>
      <c r="J13" s="43">
        <f t="shared" si="0"/>
        <v>0</v>
      </c>
    </row>
    <row r="14" spans="1:10">
      <c r="A14" s="16" t="s">
        <v>29</v>
      </c>
      <c r="B14" s="17" t="s">
        <v>30</v>
      </c>
      <c r="C14" s="18"/>
      <c r="D14" s="18"/>
      <c r="E14" s="19"/>
      <c r="F14" s="19"/>
      <c r="G14" s="19"/>
      <c r="H14" s="20"/>
      <c r="I14" s="125">
        <v>41.4285</v>
      </c>
      <c r="J14" s="43">
        <f t="shared" si="0"/>
        <v>0</v>
      </c>
    </row>
    <row r="15" spans="1:10">
      <c r="A15" s="16" t="s">
        <v>31</v>
      </c>
      <c r="B15" s="17" t="s">
        <v>32</v>
      </c>
      <c r="C15" s="18"/>
      <c r="D15" s="18"/>
      <c r="E15" s="19"/>
      <c r="F15" s="19"/>
      <c r="G15" s="19"/>
      <c r="H15" s="20"/>
      <c r="I15" s="125">
        <v>41.4285</v>
      </c>
      <c r="J15" s="43">
        <f t="shared" si="0"/>
        <v>0</v>
      </c>
    </row>
    <row r="16" spans="1:10">
      <c r="A16" s="16" t="s">
        <v>33</v>
      </c>
      <c r="B16" s="17" t="s">
        <v>34</v>
      </c>
      <c r="C16" s="18"/>
      <c r="D16" s="18"/>
      <c r="E16" s="19"/>
      <c r="F16" s="19"/>
      <c r="G16" s="19"/>
      <c r="H16" s="20"/>
      <c r="I16" s="125">
        <v>53.143500000000003</v>
      </c>
      <c r="J16" s="43">
        <f t="shared" si="0"/>
        <v>0</v>
      </c>
    </row>
    <row r="17" spans="1:10">
      <c r="A17" s="16" t="s">
        <v>35</v>
      </c>
      <c r="B17" s="17" t="s">
        <v>36</v>
      </c>
      <c r="C17" s="18"/>
      <c r="D17" s="18"/>
      <c r="E17" s="19"/>
      <c r="F17" s="19"/>
      <c r="G17" s="19"/>
      <c r="H17" s="20"/>
      <c r="I17" s="125">
        <v>38.659500000000001</v>
      </c>
      <c r="J17" s="43">
        <f t="shared" si="0"/>
        <v>0</v>
      </c>
    </row>
    <row r="18" spans="1:10">
      <c r="A18" s="16" t="s">
        <v>37</v>
      </c>
      <c r="B18" s="17" t="s">
        <v>38</v>
      </c>
      <c r="C18" s="18"/>
      <c r="D18" s="18"/>
      <c r="E18" s="19"/>
      <c r="F18" s="19"/>
      <c r="G18" s="19"/>
      <c r="H18" s="20"/>
      <c r="I18" s="126">
        <v>38.659500000000001</v>
      </c>
      <c r="J18" s="43">
        <f t="shared" si="0"/>
        <v>0</v>
      </c>
    </row>
    <row r="19" spans="1:10">
      <c r="A19" s="16" t="s">
        <v>39</v>
      </c>
      <c r="B19" s="17" t="s">
        <v>40</v>
      </c>
      <c r="C19" s="18"/>
      <c r="D19" s="18"/>
      <c r="E19" s="19"/>
      <c r="F19" s="19"/>
      <c r="G19" s="19"/>
      <c r="H19" s="20"/>
      <c r="I19" s="125">
        <v>41.4285</v>
      </c>
      <c r="J19" s="43">
        <f t="shared" si="0"/>
        <v>0</v>
      </c>
    </row>
    <row r="20" spans="1:10">
      <c r="A20" s="21" t="s">
        <v>41</v>
      </c>
      <c r="B20" s="17" t="s">
        <v>42</v>
      </c>
      <c r="C20" s="18"/>
      <c r="D20" s="18"/>
      <c r="E20" s="19"/>
      <c r="F20" s="19"/>
      <c r="G20" s="19"/>
      <c r="H20" s="20"/>
      <c r="I20" s="125">
        <v>41.4285</v>
      </c>
      <c r="J20" s="43">
        <f t="shared" si="0"/>
        <v>0</v>
      </c>
    </row>
    <row r="21" spans="1:10">
      <c r="A21" s="16" t="s">
        <v>43</v>
      </c>
      <c r="B21" s="17" t="s">
        <v>44</v>
      </c>
      <c r="C21" s="18"/>
      <c r="D21" s="18"/>
      <c r="E21" s="19"/>
      <c r="F21" s="19"/>
      <c r="G21" s="19"/>
      <c r="H21" s="20"/>
      <c r="I21" s="126">
        <v>44.6235</v>
      </c>
      <c r="J21" s="43">
        <f t="shared" si="0"/>
        <v>0</v>
      </c>
    </row>
    <row r="22" spans="1:10">
      <c r="A22" s="16" t="s">
        <v>45</v>
      </c>
      <c r="B22" s="17" t="s">
        <v>46</v>
      </c>
      <c r="C22" s="18"/>
      <c r="D22" s="18"/>
      <c r="E22" s="19"/>
      <c r="F22" s="19"/>
      <c r="G22" s="19"/>
      <c r="H22" s="20"/>
      <c r="I22" s="126">
        <v>27.583500000000001</v>
      </c>
      <c r="J22" s="43">
        <f t="shared" si="0"/>
        <v>0</v>
      </c>
    </row>
    <row r="23" spans="1:10">
      <c r="A23" s="21" t="s">
        <v>47</v>
      </c>
      <c r="B23" s="17" t="s">
        <v>48</v>
      </c>
      <c r="C23" s="18"/>
      <c r="D23" s="18"/>
      <c r="E23" s="19"/>
      <c r="F23" s="19"/>
      <c r="G23" s="19"/>
      <c r="H23" s="22"/>
      <c r="I23" s="125">
        <v>43.451999999999998</v>
      </c>
      <c r="J23" s="43">
        <f t="shared" si="0"/>
        <v>0</v>
      </c>
    </row>
    <row r="24" spans="1:10" ht="36">
      <c r="A24" s="7" t="s">
        <v>13</v>
      </c>
      <c r="B24" s="8" t="s">
        <v>49</v>
      </c>
      <c r="C24" s="9" t="s">
        <v>15</v>
      </c>
      <c r="D24" s="10" t="s">
        <v>16</v>
      </c>
      <c r="E24" s="10" t="s">
        <v>17</v>
      </c>
      <c r="F24" s="10" t="s">
        <v>18</v>
      </c>
      <c r="G24" s="10" t="s">
        <v>19</v>
      </c>
      <c r="H24" s="10" t="s">
        <v>20</v>
      </c>
      <c r="I24" s="123" t="s">
        <v>21</v>
      </c>
      <c r="J24" s="41" t="s">
        <v>22</v>
      </c>
    </row>
    <row r="25" spans="1:10">
      <c r="A25" s="23" t="s">
        <v>50</v>
      </c>
      <c r="B25" s="12" t="s">
        <v>51</v>
      </c>
      <c r="C25" s="13"/>
      <c r="D25" s="13"/>
      <c r="E25" s="14"/>
      <c r="F25" s="14"/>
      <c r="G25" s="14"/>
      <c r="H25" s="15"/>
      <c r="I25" s="127">
        <v>56.338500000000003</v>
      </c>
      <c r="J25" s="42">
        <f t="shared" ref="J25:J45" si="1">(C25+D25+E25+F25+G25+H25)*I25</f>
        <v>0</v>
      </c>
    </row>
    <row r="26" spans="1:10">
      <c r="A26" s="16" t="s">
        <v>52</v>
      </c>
      <c r="B26" s="24" t="s">
        <v>53</v>
      </c>
      <c r="C26" s="18"/>
      <c r="D26" s="18"/>
      <c r="E26" s="19"/>
      <c r="F26" s="19"/>
      <c r="G26" s="19"/>
      <c r="H26" s="20"/>
      <c r="I26" s="126">
        <v>44.6235</v>
      </c>
      <c r="J26" s="43">
        <f t="shared" si="1"/>
        <v>0</v>
      </c>
    </row>
    <row r="27" spans="1:10">
      <c r="A27" s="21" t="s">
        <v>54</v>
      </c>
      <c r="B27" s="17" t="s">
        <v>55</v>
      </c>
      <c r="C27" s="18"/>
      <c r="D27" s="18"/>
      <c r="E27" s="19"/>
      <c r="F27" s="19"/>
      <c r="G27" s="19"/>
      <c r="H27" s="20"/>
      <c r="I27" s="126">
        <v>61.557000000000002</v>
      </c>
      <c r="J27" s="43">
        <f t="shared" si="1"/>
        <v>0</v>
      </c>
    </row>
    <row r="28" spans="1:10">
      <c r="A28" s="21" t="s">
        <v>56</v>
      </c>
      <c r="B28" s="17" t="s">
        <v>57</v>
      </c>
      <c r="C28" s="18"/>
      <c r="D28" s="19"/>
      <c r="E28" s="19"/>
      <c r="F28" s="19"/>
      <c r="G28" s="19"/>
      <c r="H28" s="20"/>
      <c r="I28" s="126">
        <v>57.1905</v>
      </c>
      <c r="J28" s="43">
        <f t="shared" si="1"/>
        <v>0</v>
      </c>
    </row>
    <row r="29" spans="1:10">
      <c r="A29" s="21" t="s">
        <v>58</v>
      </c>
      <c r="B29" s="17" t="s">
        <v>59</v>
      </c>
      <c r="C29" s="18"/>
      <c r="D29" s="18"/>
      <c r="E29" s="19"/>
      <c r="F29" s="19"/>
      <c r="G29" s="19"/>
      <c r="H29" s="20"/>
      <c r="I29" s="126">
        <v>51.12</v>
      </c>
      <c r="J29" s="43">
        <f t="shared" si="1"/>
        <v>0</v>
      </c>
    </row>
    <row r="30" spans="1:10">
      <c r="A30" s="21" t="s">
        <v>60</v>
      </c>
      <c r="B30" s="17" t="s">
        <v>61</v>
      </c>
      <c r="C30" s="18"/>
      <c r="D30" s="18"/>
      <c r="E30" s="19"/>
      <c r="F30" s="19"/>
      <c r="G30" s="19"/>
      <c r="H30" s="20"/>
      <c r="I30" s="126">
        <v>45.582000000000001</v>
      </c>
      <c r="J30" s="43">
        <f t="shared" si="1"/>
        <v>0</v>
      </c>
    </row>
    <row r="31" spans="1:10">
      <c r="A31" s="21" t="s">
        <v>62</v>
      </c>
      <c r="B31" s="17" t="s">
        <v>63</v>
      </c>
      <c r="C31" s="18"/>
      <c r="D31" s="18"/>
      <c r="E31" s="19"/>
      <c r="F31" s="19"/>
      <c r="G31" s="19"/>
      <c r="H31" s="20"/>
      <c r="I31" s="126">
        <v>63.793500000000002</v>
      </c>
      <c r="J31" s="43">
        <f t="shared" si="1"/>
        <v>0</v>
      </c>
    </row>
    <row r="32" spans="1:10">
      <c r="A32" s="21" t="s">
        <v>64</v>
      </c>
      <c r="B32" s="17" t="s">
        <v>65</v>
      </c>
      <c r="C32" s="18"/>
      <c r="D32" s="18"/>
      <c r="E32" s="19"/>
      <c r="F32" s="19"/>
      <c r="G32" s="19"/>
      <c r="H32" s="20"/>
      <c r="I32" s="126">
        <v>60.491999999999997</v>
      </c>
      <c r="J32" s="43">
        <f t="shared" si="1"/>
        <v>0</v>
      </c>
    </row>
    <row r="33" spans="1:10">
      <c r="A33" s="21" t="s">
        <v>66</v>
      </c>
      <c r="B33" s="17" t="s">
        <v>67</v>
      </c>
      <c r="C33" s="19"/>
      <c r="D33" s="18"/>
      <c r="E33" s="18"/>
      <c r="F33" s="18"/>
      <c r="G33" s="18"/>
      <c r="H33" s="20"/>
      <c r="I33" s="125">
        <v>39.192</v>
      </c>
      <c r="J33" s="43">
        <f t="shared" si="1"/>
        <v>0</v>
      </c>
    </row>
    <row r="34" spans="1:10">
      <c r="A34" s="21" t="s">
        <v>68</v>
      </c>
      <c r="B34" s="17" t="s">
        <v>69</v>
      </c>
      <c r="C34" s="19"/>
      <c r="D34" s="18"/>
      <c r="E34" s="18"/>
      <c r="F34" s="18"/>
      <c r="G34" s="18"/>
      <c r="H34" s="20"/>
      <c r="I34" s="125">
        <v>39.192</v>
      </c>
      <c r="J34" s="43">
        <f t="shared" si="1"/>
        <v>0</v>
      </c>
    </row>
    <row r="35" spans="1:10">
      <c r="A35" s="21" t="s">
        <v>70</v>
      </c>
      <c r="B35" s="17" t="s">
        <v>71</v>
      </c>
      <c r="C35" s="18"/>
      <c r="D35" s="18"/>
      <c r="E35" s="19"/>
      <c r="F35" s="19"/>
      <c r="G35" s="19"/>
      <c r="H35" s="22"/>
      <c r="I35" s="125">
        <v>69.544499999999999</v>
      </c>
      <c r="J35" s="43">
        <f t="shared" si="1"/>
        <v>0</v>
      </c>
    </row>
    <row r="36" spans="1:10">
      <c r="A36" s="21" t="s">
        <v>72</v>
      </c>
      <c r="B36" s="17" t="s">
        <v>73</v>
      </c>
      <c r="C36" s="18"/>
      <c r="D36" s="18"/>
      <c r="E36" s="19"/>
      <c r="F36" s="19"/>
      <c r="G36" s="19"/>
      <c r="H36" s="20"/>
      <c r="I36" s="126">
        <v>84.667500000000004</v>
      </c>
      <c r="J36" s="43">
        <f t="shared" si="1"/>
        <v>0</v>
      </c>
    </row>
    <row r="37" spans="1:10">
      <c r="A37" s="21" t="s">
        <v>74</v>
      </c>
      <c r="B37" s="17" t="s">
        <v>75</v>
      </c>
      <c r="C37" s="18"/>
      <c r="D37" s="18"/>
      <c r="E37" s="19"/>
      <c r="F37" s="19"/>
      <c r="G37" s="19"/>
      <c r="H37" s="20"/>
      <c r="I37" s="126">
        <v>74.230500000000006</v>
      </c>
      <c r="J37" s="43">
        <f t="shared" si="1"/>
        <v>0</v>
      </c>
    </row>
    <row r="38" spans="1:10">
      <c r="A38" s="21" t="s">
        <v>76</v>
      </c>
      <c r="B38" s="17" t="s">
        <v>77</v>
      </c>
      <c r="C38" s="18"/>
      <c r="D38" s="18"/>
      <c r="E38" s="19"/>
      <c r="F38" s="19"/>
      <c r="G38" s="19"/>
      <c r="H38" s="20"/>
      <c r="I38" s="126">
        <v>57.829500000000003</v>
      </c>
      <c r="J38" s="43">
        <f t="shared" si="1"/>
        <v>0</v>
      </c>
    </row>
    <row r="39" spans="1:10">
      <c r="A39" s="21" t="s">
        <v>78</v>
      </c>
      <c r="B39" s="25" t="s">
        <v>79</v>
      </c>
      <c r="C39" s="18"/>
      <c r="D39" s="18"/>
      <c r="E39" s="19"/>
      <c r="F39" s="19"/>
      <c r="G39" s="19"/>
      <c r="H39" s="22"/>
      <c r="I39" s="126">
        <v>50.906999999999996</v>
      </c>
      <c r="J39" s="43">
        <f t="shared" si="1"/>
        <v>0</v>
      </c>
    </row>
    <row r="40" spans="1:10">
      <c r="A40" s="16" t="s">
        <v>80</v>
      </c>
      <c r="B40" s="24" t="s">
        <v>81</v>
      </c>
      <c r="C40" s="18"/>
      <c r="D40" s="18"/>
      <c r="E40" s="19"/>
      <c r="F40" s="19"/>
      <c r="G40" s="19"/>
      <c r="H40" s="20"/>
      <c r="I40" s="126">
        <v>67.627499999999998</v>
      </c>
      <c r="J40" s="43">
        <f t="shared" si="1"/>
        <v>0</v>
      </c>
    </row>
    <row r="41" spans="1:10">
      <c r="A41" s="21" t="s">
        <v>82</v>
      </c>
      <c r="B41" s="17" t="s">
        <v>83</v>
      </c>
      <c r="C41" s="18"/>
      <c r="D41" s="18"/>
      <c r="E41" s="19"/>
      <c r="F41" s="19"/>
      <c r="G41" s="19"/>
      <c r="H41" s="22"/>
      <c r="I41" s="126">
        <v>57.296999999999997</v>
      </c>
      <c r="J41" s="43">
        <f t="shared" si="1"/>
        <v>0</v>
      </c>
    </row>
    <row r="42" spans="1:10">
      <c r="A42" s="21" t="s">
        <v>84</v>
      </c>
      <c r="B42" s="17" t="s">
        <v>85</v>
      </c>
      <c r="C42" s="18"/>
      <c r="D42" s="18"/>
      <c r="E42" s="19"/>
      <c r="F42" s="19"/>
      <c r="G42" s="19"/>
      <c r="H42" s="22"/>
      <c r="I42" s="126">
        <v>68.0535</v>
      </c>
      <c r="J42" s="43">
        <f t="shared" si="1"/>
        <v>0</v>
      </c>
    </row>
    <row r="43" spans="1:10">
      <c r="A43" s="21" t="s">
        <v>86</v>
      </c>
      <c r="B43" s="17" t="s">
        <v>87</v>
      </c>
      <c r="C43" s="18"/>
      <c r="D43" s="18"/>
      <c r="E43" s="19"/>
      <c r="F43" s="19"/>
      <c r="G43" s="19"/>
      <c r="H43" s="20"/>
      <c r="I43" s="126">
        <v>61.663499999999999</v>
      </c>
      <c r="J43" s="43">
        <f t="shared" si="1"/>
        <v>0</v>
      </c>
    </row>
    <row r="44" spans="1:10">
      <c r="A44" s="56" t="s">
        <v>88</v>
      </c>
      <c r="B44" s="146" t="s">
        <v>89</v>
      </c>
      <c r="C44" s="75"/>
      <c r="D44" s="74"/>
      <c r="E44" s="74"/>
      <c r="F44" s="74"/>
      <c r="G44" s="74"/>
      <c r="H44" s="76"/>
      <c r="I44" s="148">
        <v>33.973500000000001</v>
      </c>
      <c r="J44" s="83">
        <f t="shared" si="1"/>
        <v>0</v>
      </c>
    </row>
    <row r="45" spans="1:10">
      <c r="A45" s="149" t="s">
        <v>476</v>
      </c>
      <c r="B45" s="47" t="s">
        <v>477</v>
      </c>
      <c r="C45" s="18"/>
      <c r="D45" s="18"/>
      <c r="E45" s="19"/>
      <c r="F45" s="19"/>
      <c r="G45" s="19"/>
      <c r="H45" s="18"/>
      <c r="I45" s="130">
        <v>45.9</v>
      </c>
      <c r="J45" s="150">
        <f t="shared" si="1"/>
        <v>0</v>
      </c>
    </row>
    <row r="46" spans="1:10" ht="36.75" thickBot="1">
      <c r="A46" s="49" t="s">
        <v>13</v>
      </c>
      <c r="B46" s="50" t="s">
        <v>90</v>
      </c>
      <c r="C46" s="51" t="s">
        <v>15</v>
      </c>
      <c r="D46" s="52" t="s">
        <v>16</v>
      </c>
      <c r="E46" s="52" t="s">
        <v>17</v>
      </c>
      <c r="F46" s="52" t="s">
        <v>18</v>
      </c>
      <c r="G46" s="52" t="s">
        <v>19</v>
      </c>
      <c r="H46" s="52" t="s">
        <v>20</v>
      </c>
      <c r="I46" s="131" t="s">
        <v>21</v>
      </c>
      <c r="J46" s="79" t="s">
        <v>22</v>
      </c>
    </row>
    <row r="47" spans="1:10">
      <c r="A47" s="23" t="s">
        <v>91</v>
      </c>
      <c r="B47" s="12" t="s">
        <v>92</v>
      </c>
      <c r="C47" s="13"/>
      <c r="D47" s="14"/>
      <c r="E47" s="13"/>
      <c r="F47" s="13"/>
      <c r="G47" s="13"/>
      <c r="H47" s="15"/>
      <c r="I47" s="124">
        <v>101.81399999999999</v>
      </c>
      <c r="J47" s="42">
        <f t="shared" ref="J47:J55" si="2">(C47+D47+E47+F47+G47+H47)*I47</f>
        <v>0</v>
      </c>
    </row>
    <row r="48" spans="1:10">
      <c r="A48" s="21" t="s">
        <v>93</v>
      </c>
      <c r="B48" s="17" t="s">
        <v>94</v>
      </c>
      <c r="C48" s="18"/>
      <c r="D48" s="19"/>
      <c r="E48" s="18"/>
      <c r="F48" s="18"/>
      <c r="G48" s="18"/>
      <c r="H48" s="20"/>
      <c r="I48" s="125">
        <v>101.81399999999999</v>
      </c>
      <c r="J48" s="43">
        <f t="shared" si="2"/>
        <v>0</v>
      </c>
    </row>
    <row r="49" spans="1:10">
      <c r="A49" s="21" t="s">
        <v>95</v>
      </c>
      <c r="B49" s="17" t="s">
        <v>96</v>
      </c>
      <c r="C49" s="18"/>
      <c r="D49" s="19"/>
      <c r="E49" s="18"/>
      <c r="F49" s="18"/>
      <c r="G49" s="18"/>
      <c r="H49" s="20"/>
      <c r="I49" s="125">
        <v>84.454499999999996</v>
      </c>
      <c r="J49" s="43">
        <f t="shared" si="2"/>
        <v>0</v>
      </c>
    </row>
    <row r="50" spans="1:10">
      <c r="A50" s="21" t="s">
        <v>97</v>
      </c>
      <c r="B50" s="17" t="s">
        <v>98</v>
      </c>
      <c r="C50" s="18"/>
      <c r="D50" s="19"/>
      <c r="E50" s="18"/>
      <c r="F50" s="18"/>
      <c r="G50" s="18"/>
      <c r="H50" s="20"/>
      <c r="I50" s="125">
        <v>98.192999999999998</v>
      </c>
      <c r="J50" s="43">
        <f t="shared" si="2"/>
        <v>0</v>
      </c>
    </row>
    <row r="51" spans="1:10">
      <c r="A51" s="21" t="s">
        <v>99</v>
      </c>
      <c r="B51" s="17" t="s">
        <v>100</v>
      </c>
      <c r="C51" s="18"/>
      <c r="D51" s="31"/>
      <c r="E51" s="18"/>
      <c r="F51" s="18"/>
      <c r="G51" s="18"/>
      <c r="H51" s="20"/>
      <c r="I51" s="125">
        <v>95.743499999999997</v>
      </c>
      <c r="J51" s="43">
        <f t="shared" si="2"/>
        <v>0</v>
      </c>
    </row>
    <row r="52" spans="1:10">
      <c r="A52" s="21" t="s">
        <v>101</v>
      </c>
      <c r="B52" s="17" t="s">
        <v>102</v>
      </c>
      <c r="C52" s="18"/>
      <c r="D52" s="31"/>
      <c r="E52" s="18"/>
      <c r="F52" s="18"/>
      <c r="G52" s="18"/>
      <c r="H52" s="20"/>
      <c r="I52" s="126">
        <v>53.463000000000001</v>
      </c>
      <c r="J52" s="43">
        <f t="shared" si="2"/>
        <v>0</v>
      </c>
    </row>
    <row r="53" spans="1:10">
      <c r="A53" s="21" t="s">
        <v>103</v>
      </c>
      <c r="B53" s="17" t="s">
        <v>104</v>
      </c>
      <c r="C53" s="18"/>
      <c r="D53" s="31"/>
      <c r="E53" s="18"/>
      <c r="F53" s="18"/>
      <c r="G53" s="18"/>
      <c r="H53" s="20"/>
      <c r="I53" s="126">
        <v>91.057500000000005</v>
      </c>
      <c r="J53" s="43">
        <f t="shared" si="2"/>
        <v>0</v>
      </c>
    </row>
    <row r="54" spans="1:10">
      <c r="A54" s="21" t="s">
        <v>105</v>
      </c>
      <c r="B54" s="17" t="s">
        <v>106</v>
      </c>
      <c r="C54" s="18"/>
      <c r="D54" s="31"/>
      <c r="E54" s="18"/>
      <c r="F54" s="18"/>
      <c r="G54" s="18"/>
      <c r="H54" s="20"/>
      <c r="I54" s="126">
        <v>66.349500000000006</v>
      </c>
      <c r="J54" s="43">
        <f t="shared" si="2"/>
        <v>0</v>
      </c>
    </row>
    <row r="55" spans="1:10">
      <c r="A55" s="26" t="s">
        <v>107</v>
      </c>
      <c r="B55" s="27" t="s">
        <v>108</v>
      </c>
      <c r="C55" s="29"/>
      <c r="D55" s="32"/>
      <c r="E55" s="29"/>
      <c r="F55" s="29"/>
      <c r="G55" s="29"/>
      <c r="H55" s="30"/>
      <c r="I55" s="128">
        <v>66.349500000000006</v>
      </c>
      <c r="J55" s="44">
        <f t="shared" si="2"/>
        <v>0</v>
      </c>
    </row>
    <row r="56" spans="1:10" ht="36">
      <c r="A56" s="7" t="s">
        <v>13</v>
      </c>
      <c r="B56" s="8" t="s">
        <v>109</v>
      </c>
      <c r="C56" s="9" t="s">
        <v>15</v>
      </c>
      <c r="D56" s="10" t="s">
        <v>16</v>
      </c>
      <c r="E56" s="10" t="s">
        <v>17</v>
      </c>
      <c r="F56" s="10" t="s">
        <v>18</v>
      </c>
      <c r="G56" s="10" t="s">
        <v>19</v>
      </c>
      <c r="H56" s="10" t="s">
        <v>20</v>
      </c>
      <c r="I56" s="123" t="s">
        <v>21</v>
      </c>
      <c r="J56" s="41" t="s">
        <v>22</v>
      </c>
    </row>
    <row r="57" spans="1:10">
      <c r="A57" s="23" t="s">
        <v>110</v>
      </c>
      <c r="B57" s="12" t="s">
        <v>102</v>
      </c>
      <c r="C57" s="13"/>
      <c r="D57" s="13"/>
      <c r="E57" s="14"/>
      <c r="F57" s="14"/>
      <c r="G57" s="14"/>
      <c r="H57" s="33"/>
      <c r="I57" s="127">
        <v>63.793500000000002</v>
      </c>
      <c r="J57" s="42">
        <f t="shared" ref="J57:J73" si="3">(C57+D57+E57+F57+G57+H57)*I57</f>
        <v>0</v>
      </c>
    </row>
    <row r="58" spans="1:10">
      <c r="A58" s="34" t="s">
        <v>111</v>
      </c>
      <c r="B58" s="35" t="s">
        <v>112</v>
      </c>
      <c r="C58" s="36"/>
      <c r="D58" s="36"/>
      <c r="E58" s="37"/>
      <c r="F58" s="37"/>
      <c r="G58" s="37"/>
      <c r="H58" s="38"/>
      <c r="I58" s="129">
        <v>62.408999999999999</v>
      </c>
      <c r="J58" s="45">
        <f t="shared" si="3"/>
        <v>0</v>
      </c>
    </row>
    <row r="59" spans="1:10">
      <c r="A59" s="21" t="s">
        <v>113</v>
      </c>
      <c r="B59" s="17" t="s">
        <v>114</v>
      </c>
      <c r="C59" s="18"/>
      <c r="D59" s="18"/>
      <c r="E59" s="19"/>
      <c r="F59" s="19"/>
      <c r="G59" s="19"/>
      <c r="H59" s="20"/>
      <c r="I59" s="126">
        <v>81.366</v>
      </c>
      <c r="J59" s="43">
        <f t="shared" si="3"/>
        <v>0</v>
      </c>
    </row>
    <row r="60" spans="1:10">
      <c r="A60" s="21" t="s">
        <v>115</v>
      </c>
      <c r="B60" s="17" t="s">
        <v>116</v>
      </c>
      <c r="C60" s="18"/>
      <c r="D60" s="18"/>
      <c r="E60" s="19"/>
      <c r="F60" s="19"/>
      <c r="G60" s="19"/>
      <c r="H60" s="20"/>
      <c r="I60" s="126">
        <v>95.317499999999995</v>
      </c>
      <c r="J60" s="43">
        <f t="shared" si="3"/>
        <v>0</v>
      </c>
    </row>
    <row r="61" spans="1:10">
      <c r="A61" s="21" t="s">
        <v>117</v>
      </c>
      <c r="B61" s="17" t="s">
        <v>100</v>
      </c>
      <c r="C61" s="18"/>
      <c r="D61" s="18"/>
      <c r="E61" s="19"/>
      <c r="F61" s="19"/>
      <c r="G61" s="19"/>
      <c r="H61" s="20"/>
      <c r="I61" s="126">
        <v>114.4875</v>
      </c>
      <c r="J61" s="43">
        <f t="shared" si="3"/>
        <v>0</v>
      </c>
    </row>
    <row r="62" spans="1:10">
      <c r="A62" s="21" t="s">
        <v>118</v>
      </c>
      <c r="B62" s="17" t="s">
        <v>98</v>
      </c>
      <c r="C62" s="18"/>
      <c r="D62" s="18"/>
      <c r="E62" s="19"/>
      <c r="F62" s="19"/>
      <c r="G62" s="19"/>
      <c r="H62" s="20"/>
      <c r="I62" s="126">
        <v>106.3935</v>
      </c>
      <c r="J62" s="43">
        <f t="shared" si="3"/>
        <v>0</v>
      </c>
    </row>
    <row r="63" spans="1:10">
      <c r="A63" s="21" t="s">
        <v>119</v>
      </c>
      <c r="B63" s="24" t="s">
        <v>120</v>
      </c>
      <c r="C63" s="18"/>
      <c r="D63" s="18"/>
      <c r="E63" s="19"/>
      <c r="F63" s="19"/>
      <c r="G63" s="19"/>
      <c r="H63" s="20"/>
      <c r="I63" s="126">
        <v>120.98399999999999</v>
      </c>
      <c r="J63" s="43">
        <f t="shared" si="3"/>
        <v>0</v>
      </c>
    </row>
    <row r="64" spans="1:10">
      <c r="A64" s="21" t="s">
        <v>121</v>
      </c>
      <c r="B64" s="24" t="s">
        <v>122</v>
      </c>
      <c r="C64" s="18"/>
      <c r="D64" s="18"/>
      <c r="E64" s="19"/>
      <c r="F64" s="19"/>
      <c r="G64" s="19"/>
      <c r="H64" s="20"/>
      <c r="I64" s="126">
        <v>94.252499999999998</v>
      </c>
      <c r="J64" s="43">
        <f t="shared" si="3"/>
        <v>0</v>
      </c>
    </row>
    <row r="65" spans="1:10">
      <c r="A65" s="21" t="s">
        <v>123</v>
      </c>
      <c r="B65" s="17" t="s">
        <v>96</v>
      </c>
      <c r="C65" s="18"/>
      <c r="D65" s="18"/>
      <c r="E65" s="19"/>
      <c r="F65" s="19"/>
      <c r="G65" s="19"/>
      <c r="H65" s="20"/>
      <c r="I65" s="126">
        <v>90.311999999999998</v>
      </c>
      <c r="J65" s="43">
        <f t="shared" si="3"/>
        <v>0</v>
      </c>
    </row>
    <row r="66" spans="1:10">
      <c r="A66" s="16" t="s">
        <v>124</v>
      </c>
      <c r="B66" s="17" t="s">
        <v>108</v>
      </c>
      <c r="C66" s="18"/>
      <c r="D66" s="18"/>
      <c r="E66" s="19"/>
      <c r="F66" s="19"/>
      <c r="G66" s="19"/>
      <c r="H66" s="20"/>
      <c r="I66" s="126">
        <v>68.479500000000002</v>
      </c>
      <c r="J66" s="43">
        <f t="shared" si="3"/>
        <v>0</v>
      </c>
    </row>
    <row r="67" spans="1:10">
      <c r="A67" s="46" t="s">
        <v>125</v>
      </c>
      <c r="B67" s="47" t="s">
        <v>126</v>
      </c>
      <c r="C67" s="18"/>
      <c r="D67" s="19"/>
      <c r="E67" s="19"/>
      <c r="F67" s="19"/>
      <c r="G67" s="19"/>
      <c r="H67" s="18"/>
      <c r="I67" s="130">
        <v>60.3855</v>
      </c>
      <c r="J67" s="78">
        <f t="shared" si="3"/>
        <v>0</v>
      </c>
    </row>
    <row r="68" spans="1:10">
      <c r="A68" s="46" t="s">
        <v>127</v>
      </c>
      <c r="B68" s="47" t="s">
        <v>128</v>
      </c>
      <c r="C68" s="18"/>
      <c r="D68" s="48"/>
      <c r="E68" s="19"/>
      <c r="F68" s="19"/>
      <c r="G68" s="19"/>
      <c r="H68" s="18"/>
      <c r="I68" s="130">
        <v>66.5625</v>
      </c>
      <c r="J68" s="78">
        <f t="shared" si="3"/>
        <v>0</v>
      </c>
    </row>
    <row r="69" spans="1:10">
      <c r="A69" s="46" t="s">
        <v>129</v>
      </c>
      <c r="B69" s="47" t="s">
        <v>130</v>
      </c>
      <c r="C69" s="18"/>
      <c r="D69" s="18"/>
      <c r="E69" s="19"/>
      <c r="F69" s="19"/>
      <c r="G69" s="19"/>
      <c r="H69" s="18"/>
      <c r="I69" s="130">
        <v>57.936</v>
      </c>
      <c r="J69" s="78">
        <f t="shared" si="3"/>
        <v>0</v>
      </c>
    </row>
    <row r="70" spans="1:10">
      <c r="A70" s="46" t="s">
        <v>131</v>
      </c>
      <c r="B70" s="47" t="s">
        <v>132</v>
      </c>
      <c r="C70" s="18"/>
      <c r="D70" s="18"/>
      <c r="E70" s="19"/>
      <c r="F70" s="19"/>
      <c r="G70" s="19"/>
      <c r="H70" s="18"/>
      <c r="I70" s="130">
        <v>55.6995</v>
      </c>
      <c r="J70" s="78">
        <f t="shared" si="3"/>
        <v>0</v>
      </c>
    </row>
    <row r="71" spans="1:10">
      <c r="A71" s="46" t="s">
        <v>133</v>
      </c>
      <c r="B71" s="47" t="s">
        <v>134</v>
      </c>
      <c r="C71" s="18"/>
      <c r="D71" s="18"/>
      <c r="E71" s="19"/>
      <c r="F71" s="19"/>
      <c r="G71" s="19"/>
      <c r="H71" s="18"/>
      <c r="I71" s="130">
        <v>56.977499999999999</v>
      </c>
      <c r="J71" s="78">
        <f t="shared" si="3"/>
        <v>0</v>
      </c>
    </row>
    <row r="72" spans="1:10">
      <c r="A72" s="46" t="s">
        <v>135</v>
      </c>
      <c r="B72" s="47" t="s">
        <v>136</v>
      </c>
      <c r="C72" s="18"/>
      <c r="D72" s="19"/>
      <c r="E72" s="19"/>
      <c r="F72" s="19"/>
      <c r="G72" s="19"/>
      <c r="H72" s="19"/>
      <c r="I72" s="130">
        <v>55.167000000000002</v>
      </c>
      <c r="J72" s="78">
        <f t="shared" si="3"/>
        <v>0</v>
      </c>
    </row>
    <row r="73" spans="1:10">
      <c r="A73" s="46" t="s">
        <v>137</v>
      </c>
      <c r="B73" s="47" t="s">
        <v>138</v>
      </c>
      <c r="C73" s="18"/>
      <c r="D73" s="19"/>
      <c r="E73" s="19"/>
      <c r="F73" s="19"/>
      <c r="G73" s="19"/>
      <c r="H73" s="19"/>
      <c r="I73" s="130">
        <v>55.167000000000002</v>
      </c>
      <c r="J73" s="78">
        <f t="shared" si="3"/>
        <v>0</v>
      </c>
    </row>
    <row r="74" spans="1:10" ht="36">
      <c r="A74" s="49" t="s">
        <v>13</v>
      </c>
      <c r="B74" s="50" t="s">
        <v>139</v>
      </c>
      <c r="C74" s="51" t="s">
        <v>15</v>
      </c>
      <c r="D74" s="52" t="s">
        <v>16</v>
      </c>
      <c r="E74" s="52" t="s">
        <v>17</v>
      </c>
      <c r="F74" s="52" t="s">
        <v>18</v>
      </c>
      <c r="G74" s="52" t="s">
        <v>19</v>
      </c>
      <c r="H74" s="52" t="s">
        <v>20</v>
      </c>
      <c r="I74" s="131" t="s">
        <v>21</v>
      </c>
      <c r="J74" s="79" t="s">
        <v>22</v>
      </c>
    </row>
    <row r="75" spans="1:10">
      <c r="A75" s="21" t="s">
        <v>140</v>
      </c>
      <c r="B75" s="17" t="s">
        <v>141</v>
      </c>
      <c r="C75" s="18"/>
      <c r="D75" s="18"/>
      <c r="E75" s="19"/>
      <c r="F75" s="19"/>
      <c r="G75" s="19"/>
      <c r="H75" s="53"/>
      <c r="I75" s="132">
        <v>47.8185</v>
      </c>
      <c r="J75" s="80">
        <f t="shared" ref="J75:J85" si="4">(C75+D75+E75+F75+G75+H75)*I75</f>
        <v>0</v>
      </c>
    </row>
    <row r="76" spans="1:10">
      <c r="A76" s="21" t="s">
        <v>142</v>
      </c>
      <c r="B76" s="17" t="s">
        <v>143</v>
      </c>
      <c r="C76" s="18"/>
      <c r="D76" s="18"/>
      <c r="E76" s="19"/>
      <c r="F76" s="19"/>
      <c r="G76" s="19"/>
      <c r="H76" s="53"/>
      <c r="I76" s="132">
        <v>71.781000000000006</v>
      </c>
      <c r="J76" s="80">
        <f t="shared" si="4"/>
        <v>0</v>
      </c>
    </row>
    <row r="77" spans="1:10">
      <c r="A77" s="21" t="s">
        <v>144</v>
      </c>
      <c r="B77" s="17" t="s">
        <v>145</v>
      </c>
      <c r="C77" s="18"/>
      <c r="D77" s="18"/>
      <c r="E77" s="19"/>
      <c r="F77" s="19"/>
      <c r="G77" s="19"/>
      <c r="H77" s="53"/>
      <c r="I77" s="132">
        <v>62.515500000000003</v>
      </c>
      <c r="J77" s="80">
        <f t="shared" si="4"/>
        <v>0</v>
      </c>
    </row>
    <row r="78" spans="1:10">
      <c r="A78" s="21" t="s">
        <v>146</v>
      </c>
      <c r="B78" s="17" t="s">
        <v>147</v>
      </c>
      <c r="C78" s="18"/>
      <c r="D78" s="18"/>
      <c r="E78" s="19"/>
      <c r="F78" s="19"/>
      <c r="G78" s="19"/>
      <c r="H78" s="53"/>
      <c r="I78" s="132">
        <v>63.793500000000002</v>
      </c>
      <c r="J78" s="80">
        <f t="shared" si="4"/>
        <v>0</v>
      </c>
    </row>
    <row r="79" spans="1:10">
      <c r="A79" s="21" t="s">
        <v>148</v>
      </c>
      <c r="B79" s="17" t="s">
        <v>149</v>
      </c>
      <c r="C79" s="18"/>
      <c r="D79" s="18"/>
      <c r="E79" s="19"/>
      <c r="F79" s="19"/>
      <c r="G79" s="19"/>
      <c r="H79" s="54"/>
      <c r="I79" s="132">
        <v>79.342500000000001</v>
      </c>
      <c r="J79" s="80">
        <f t="shared" si="4"/>
        <v>0</v>
      </c>
    </row>
    <row r="80" spans="1:10">
      <c r="A80" s="21" t="s">
        <v>150</v>
      </c>
      <c r="B80" s="17" t="s">
        <v>151</v>
      </c>
      <c r="C80" s="18"/>
      <c r="D80" s="18"/>
      <c r="E80" s="19"/>
      <c r="F80" s="19"/>
      <c r="G80" s="19"/>
      <c r="H80" s="53"/>
      <c r="I80" s="132">
        <v>54.527999999999999</v>
      </c>
      <c r="J80" s="80">
        <f t="shared" si="4"/>
        <v>0</v>
      </c>
    </row>
    <row r="81" spans="1:10">
      <c r="A81" s="21" t="s">
        <v>152</v>
      </c>
      <c r="B81" s="17" t="s">
        <v>153</v>
      </c>
      <c r="C81" s="18"/>
      <c r="D81" s="18"/>
      <c r="E81" s="19"/>
      <c r="F81" s="19"/>
      <c r="G81" s="19"/>
      <c r="H81" s="53"/>
      <c r="I81" s="132">
        <v>80.727000000000004</v>
      </c>
      <c r="J81" s="80">
        <f t="shared" si="4"/>
        <v>0</v>
      </c>
    </row>
    <row r="82" spans="1:10">
      <c r="A82" s="21" t="s">
        <v>154</v>
      </c>
      <c r="B82" s="17" t="s">
        <v>155</v>
      </c>
      <c r="C82" s="18"/>
      <c r="D82" s="18"/>
      <c r="E82" s="48"/>
      <c r="F82" s="48"/>
      <c r="G82" s="48"/>
      <c r="H82" s="53"/>
      <c r="I82" s="132">
        <v>66.988500000000002</v>
      </c>
      <c r="J82" s="80">
        <f t="shared" si="4"/>
        <v>0</v>
      </c>
    </row>
    <row r="83" spans="1:10">
      <c r="A83" s="21" t="s">
        <v>156</v>
      </c>
      <c r="B83" s="17" t="s">
        <v>157</v>
      </c>
      <c r="C83" s="18"/>
      <c r="D83" s="18"/>
      <c r="E83" s="19"/>
      <c r="F83" s="19"/>
      <c r="G83" s="19"/>
      <c r="H83" s="54"/>
      <c r="I83" s="132">
        <v>79.768500000000003</v>
      </c>
      <c r="J83" s="80">
        <f t="shared" si="4"/>
        <v>0</v>
      </c>
    </row>
    <row r="84" spans="1:10">
      <c r="A84" s="21" t="s">
        <v>158</v>
      </c>
      <c r="B84" s="17" t="s">
        <v>159</v>
      </c>
      <c r="C84" s="18"/>
      <c r="D84" s="18"/>
      <c r="E84" s="19"/>
      <c r="F84" s="19"/>
      <c r="G84" s="19"/>
      <c r="H84" s="53"/>
      <c r="I84" s="132">
        <v>80.194500000000005</v>
      </c>
      <c r="J84" s="80">
        <f t="shared" si="4"/>
        <v>0</v>
      </c>
    </row>
    <row r="85" spans="1:10">
      <c r="A85" s="21" t="s">
        <v>160</v>
      </c>
      <c r="B85" s="17" t="s">
        <v>161</v>
      </c>
      <c r="C85" s="18"/>
      <c r="D85" s="18"/>
      <c r="E85" s="19"/>
      <c r="F85" s="19"/>
      <c r="G85" s="19"/>
      <c r="H85" s="53"/>
      <c r="I85" s="132">
        <v>78.490499999999997</v>
      </c>
      <c r="J85" s="80">
        <f t="shared" si="4"/>
        <v>0</v>
      </c>
    </row>
    <row r="86" spans="1:10">
      <c r="A86" s="21" t="s">
        <v>162</v>
      </c>
      <c r="B86" s="17" t="s">
        <v>163</v>
      </c>
      <c r="C86" s="18"/>
      <c r="D86" s="18"/>
      <c r="E86" s="19"/>
      <c r="F86" s="19"/>
      <c r="G86" s="19"/>
      <c r="H86" s="53"/>
      <c r="I86" s="132">
        <v>46.327500000000001</v>
      </c>
      <c r="J86" s="80">
        <f t="shared" ref="J86:J101" si="5">(C86+D86+E86+F86+G86+H86)*I86</f>
        <v>0</v>
      </c>
    </row>
    <row r="87" spans="1:10">
      <c r="A87" s="21" t="s">
        <v>164</v>
      </c>
      <c r="B87" s="17" t="s">
        <v>165</v>
      </c>
      <c r="C87" s="18"/>
      <c r="D87" s="18"/>
      <c r="E87" s="19"/>
      <c r="F87" s="19"/>
      <c r="G87" s="19"/>
      <c r="H87" s="53"/>
      <c r="I87" s="132">
        <v>74.4435</v>
      </c>
      <c r="J87" s="80">
        <f t="shared" si="5"/>
        <v>0</v>
      </c>
    </row>
    <row r="88" spans="1:10">
      <c r="A88" s="21" t="s">
        <v>166</v>
      </c>
      <c r="B88" s="17" t="s">
        <v>167</v>
      </c>
      <c r="C88" s="18"/>
      <c r="D88" s="55"/>
      <c r="E88" s="19"/>
      <c r="F88" s="19"/>
      <c r="G88" s="19"/>
      <c r="H88" s="54"/>
      <c r="I88" s="132">
        <v>66.5625</v>
      </c>
      <c r="J88" s="80">
        <f t="shared" si="5"/>
        <v>0</v>
      </c>
    </row>
    <row r="89" spans="1:10">
      <c r="A89" s="21" t="s">
        <v>168</v>
      </c>
      <c r="B89" s="17" t="s">
        <v>169</v>
      </c>
      <c r="C89" s="18"/>
      <c r="D89" s="55"/>
      <c r="E89" s="19"/>
      <c r="F89" s="19"/>
      <c r="G89" s="19"/>
      <c r="H89" s="54"/>
      <c r="I89" s="132">
        <v>66.988500000000002</v>
      </c>
      <c r="J89" s="80">
        <f t="shared" si="5"/>
        <v>0</v>
      </c>
    </row>
    <row r="90" spans="1:10">
      <c r="A90" s="21" t="s">
        <v>170</v>
      </c>
      <c r="B90" s="17" t="s">
        <v>171</v>
      </c>
      <c r="C90" s="18"/>
      <c r="D90" s="55"/>
      <c r="E90" s="19"/>
      <c r="F90" s="19"/>
      <c r="G90" s="19"/>
      <c r="H90" s="54"/>
      <c r="I90" s="132">
        <v>66.988500000000002</v>
      </c>
      <c r="J90" s="80">
        <f t="shared" si="5"/>
        <v>0</v>
      </c>
    </row>
    <row r="91" spans="1:10">
      <c r="A91" s="21" t="s">
        <v>172</v>
      </c>
      <c r="B91" s="17" t="s">
        <v>173</v>
      </c>
      <c r="C91" s="18"/>
      <c r="D91" s="18"/>
      <c r="E91" s="19"/>
      <c r="F91" s="19"/>
      <c r="G91" s="19"/>
      <c r="H91" s="53"/>
      <c r="I91" s="132">
        <v>69.224999999999994</v>
      </c>
      <c r="J91" s="80">
        <f t="shared" si="5"/>
        <v>0</v>
      </c>
    </row>
    <row r="92" spans="1:10">
      <c r="A92" s="21" t="s">
        <v>174</v>
      </c>
      <c r="B92" s="17" t="s">
        <v>175</v>
      </c>
      <c r="C92" s="18"/>
      <c r="D92" s="18"/>
      <c r="E92" s="19"/>
      <c r="F92" s="19"/>
      <c r="G92" s="19"/>
      <c r="H92" s="53"/>
      <c r="I92" s="132">
        <v>72.952500000000001</v>
      </c>
      <c r="J92" s="80">
        <f t="shared" si="5"/>
        <v>0</v>
      </c>
    </row>
    <row r="93" spans="1:10">
      <c r="A93" s="21" t="s">
        <v>176</v>
      </c>
      <c r="B93" s="17" t="s">
        <v>177</v>
      </c>
      <c r="C93" s="18"/>
      <c r="D93" s="18"/>
      <c r="E93" s="19"/>
      <c r="F93" s="19"/>
      <c r="G93" s="19"/>
      <c r="H93" s="54"/>
      <c r="I93" s="132">
        <v>84.986999999999995</v>
      </c>
      <c r="J93" s="80">
        <f t="shared" si="5"/>
        <v>0</v>
      </c>
    </row>
    <row r="94" spans="1:10">
      <c r="A94" s="16" t="s">
        <v>178</v>
      </c>
      <c r="B94" s="17" t="s">
        <v>179</v>
      </c>
      <c r="C94" s="18"/>
      <c r="D94" s="18"/>
      <c r="E94" s="19"/>
      <c r="F94" s="19"/>
      <c r="G94" s="19"/>
      <c r="H94" s="54"/>
      <c r="I94" s="132">
        <v>62.408999999999999</v>
      </c>
      <c r="J94" s="80">
        <f t="shared" si="5"/>
        <v>0</v>
      </c>
    </row>
    <row r="95" spans="1:10">
      <c r="A95" s="21" t="s">
        <v>154</v>
      </c>
      <c r="B95" s="17" t="s">
        <v>155</v>
      </c>
      <c r="C95" s="18"/>
      <c r="D95" s="18"/>
      <c r="E95" s="48"/>
      <c r="F95" s="48"/>
      <c r="G95" s="48"/>
      <c r="H95" s="53"/>
      <c r="I95" s="132">
        <v>66.988500000000002</v>
      </c>
      <c r="J95" s="80">
        <f t="shared" si="5"/>
        <v>0</v>
      </c>
    </row>
    <row r="96" spans="1:10">
      <c r="A96" s="21" t="s">
        <v>180</v>
      </c>
      <c r="B96" s="17" t="s">
        <v>181</v>
      </c>
      <c r="C96" s="18"/>
      <c r="D96" s="19"/>
      <c r="E96" s="19"/>
      <c r="F96" s="19"/>
      <c r="G96" s="48"/>
      <c r="H96" s="53"/>
      <c r="I96" s="132">
        <v>63.793500000000002</v>
      </c>
      <c r="J96" s="80">
        <f t="shared" si="5"/>
        <v>0</v>
      </c>
    </row>
    <row r="97" spans="1:10">
      <c r="A97" s="21" t="s">
        <v>182</v>
      </c>
      <c r="B97" s="17" t="s">
        <v>183</v>
      </c>
      <c r="C97" s="18"/>
      <c r="D97" s="18"/>
      <c r="E97" s="19"/>
      <c r="F97" s="19"/>
      <c r="G97" s="19"/>
      <c r="H97" s="53"/>
      <c r="I97" s="132">
        <v>56.977499999999999</v>
      </c>
      <c r="J97" s="80">
        <f t="shared" si="5"/>
        <v>0</v>
      </c>
    </row>
    <row r="98" spans="1:10">
      <c r="A98" s="21" t="s">
        <v>184</v>
      </c>
      <c r="B98" s="17" t="s">
        <v>185</v>
      </c>
      <c r="C98" s="18"/>
      <c r="D98" s="19"/>
      <c r="E98" s="19"/>
      <c r="F98" s="19"/>
      <c r="G98" s="48"/>
      <c r="H98" s="53"/>
      <c r="I98" s="132">
        <v>53.782499999999999</v>
      </c>
      <c r="J98" s="80">
        <f t="shared" si="5"/>
        <v>0</v>
      </c>
    </row>
    <row r="99" spans="1:10">
      <c r="A99" s="21" t="s">
        <v>186</v>
      </c>
      <c r="B99" s="17" t="s">
        <v>187</v>
      </c>
      <c r="C99" s="18"/>
      <c r="D99" s="18"/>
      <c r="E99" s="19"/>
      <c r="F99" s="19"/>
      <c r="G99" s="19"/>
      <c r="H99" s="53"/>
      <c r="I99" s="132">
        <v>60.704999999999998</v>
      </c>
      <c r="J99" s="80">
        <f t="shared" si="5"/>
        <v>0</v>
      </c>
    </row>
    <row r="100" spans="1:10">
      <c r="A100" s="56" t="s">
        <v>474</v>
      </c>
      <c r="B100" s="146" t="s">
        <v>475</v>
      </c>
      <c r="C100" s="74"/>
      <c r="D100" s="74"/>
      <c r="E100" s="75"/>
      <c r="F100" s="75"/>
      <c r="G100" s="75"/>
      <c r="H100" s="147"/>
      <c r="I100" s="132">
        <v>56.9</v>
      </c>
      <c r="J100" s="80">
        <f t="shared" si="5"/>
        <v>0</v>
      </c>
    </row>
    <row r="101" spans="1:10" ht="15.75" thickBot="1">
      <c r="A101" s="56" t="s">
        <v>188</v>
      </c>
      <c r="B101" s="57" t="s">
        <v>189</v>
      </c>
      <c r="C101" s="29"/>
      <c r="D101" s="29"/>
      <c r="E101" s="28"/>
      <c r="F101" s="28"/>
      <c r="G101" s="28"/>
      <c r="H101" s="147"/>
      <c r="I101" s="133">
        <v>52.5045</v>
      </c>
      <c r="J101" s="81">
        <f t="shared" si="5"/>
        <v>0</v>
      </c>
    </row>
    <row r="102" spans="1:10" ht="36.75" thickBot="1">
      <c r="A102" s="7" t="s">
        <v>13</v>
      </c>
      <c r="B102" s="8" t="s">
        <v>190</v>
      </c>
      <c r="C102" s="9" t="s">
        <v>15</v>
      </c>
      <c r="D102" s="10" t="s">
        <v>16</v>
      </c>
      <c r="E102" s="10" t="s">
        <v>17</v>
      </c>
      <c r="F102" s="10" t="s">
        <v>18</v>
      </c>
      <c r="G102" s="10" t="s">
        <v>19</v>
      </c>
      <c r="H102" s="10" t="s">
        <v>20</v>
      </c>
      <c r="I102" s="123" t="s">
        <v>21</v>
      </c>
      <c r="J102" s="41" t="s">
        <v>22</v>
      </c>
    </row>
    <row r="103" spans="1:10">
      <c r="A103" s="34" t="s">
        <v>191</v>
      </c>
      <c r="B103" s="58" t="s">
        <v>192</v>
      </c>
      <c r="C103" s="36"/>
      <c r="D103" s="36"/>
      <c r="E103" s="37"/>
      <c r="F103" s="37"/>
      <c r="G103" s="37"/>
      <c r="H103" s="59"/>
      <c r="I103" s="127">
        <v>37.701000000000001</v>
      </c>
      <c r="J103" s="45">
        <f t="shared" ref="J103:J105" si="6">(C103+D103+E103+F103+G103+H103)*I103</f>
        <v>0</v>
      </c>
    </row>
    <row r="104" spans="1:10">
      <c r="A104" s="21" t="s">
        <v>193</v>
      </c>
      <c r="B104" s="60" t="s">
        <v>194</v>
      </c>
      <c r="C104" s="18"/>
      <c r="D104" s="18"/>
      <c r="E104" s="19"/>
      <c r="F104" s="19"/>
      <c r="G104" s="19"/>
      <c r="H104" s="20"/>
      <c r="I104" s="126">
        <v>31.843499999999999</v>
      </c>
      <c r="J104" s="43">
        <f t="shared" si="6"/>
        <v>0</v>
      </c>
    </row>
    <row r="105" spans="1:10">
      <c r="A105" s="26" t="s">
        <v>195</v>
      </c>
      <c r="B105" s="57" t="s">
        <v>196</v>
      </c>
      <c r="C105" s="29"/>
      <c r="D105" s="29"/>
      <c r="E105" s="28"/>
      <c r="F105" s="28"/>
      <c r="G105" s="28"/>
      <c r="H105" s="30"/>
      <c r="I105" s="128">
        <v>28.009499999999999</v>
      </c>
      <c r="J105" s="44">
        <f t="shared" si="6"/>
        <v>0</v>
      </c>
    </row>
    <row r="106" spans="1:10" ht="26.25">
      <c r="A106" s="157" t="s">
        <v>197</v>
      </c>
      <c r="B106" s="158"/>
      <c r="C106" s="158"/>
      <c r="D106" s="158"/>
      <c r="E106" s="158"/>
      <c r="F106" s="158"/>
      <c r="G106" s="158"/>
      <c r="H106" s="158"/>
      <c r="I106" s="158"/>
      <c r="J106" s="159"/>
    </row>
    <row r="107" spans="1:10" ht="36">
      <c r="A107" s="61" t="s">
        <v>13</v>
      </c>
      <c r="B107" s="62" t="s">
        <v>198</v>
      </c>
      <c r="C107" s="63" t="s">
        <v>15</v>
      </c>
      <c r="D107" s="64" t="s">
        <v>199</v>
      </c>
      <c r="E107" s="64" t="s">
        <v>200</v>
      </c>
      <c r="F107" s="64" t="s">
        <v>201</v>
      </c>
      <c r="G107" s="64" t="s">
        <v>202</v>
      </c>
      <c r="H107" s="64" t="s">
        <v>203</v>
      </c>
      <c r="I107" s="134" t="s">
        <v>21</v>
      </c>
      <c r="J107" s="82" t="s">
        <v>22</v>
      </c>
    </row>
    <row r="108" spans="1:10">
      <c r="A108" s="65" t="s">
        <v>204</v>
      </c>
      <c r="B108" s="66" t="s">
        <v>205</v>
      </c>
      <c r="C108" s="67"/>
      <c r="D108" s="13"/>
      <c r="E108" s="13"/>
      <c r="F108" s="13"/>
      <c r="G108" s="13"/>
      <c r="H108" s="15"/>
      <c r="I108" s="135">
        <v>62.089500000000001</v>
      </c>
      <c r="J108" s="42">
        <f t="shared" ref="J108:J114" si="7">(C108+D108+E108+F108+G108+H108)*I108</f>
        <v>0</v>
      </c>
    </row>
    <row r="109" spans="1:10">
      <c r="A109" s="68" t="s">
        <v>206</v>
      </c>
      <c r="B109" s="25" t="s">
        <v>207</v>
      </c>
      <c r="C109" s="69"/>
      <c r="D109" s="18"/>
      <c r="E109" s="18"/>
      <c r="F109" s="18"/>
      <c r="G109" s="18"/>
      <c r="H109" s="20"/>
      <c r="I109" s="136">
        <v>62.089500000000001</v>
      </c>
      <c r="J109" s="43">
        <f t="shared" si="7"/>
        <v>0</v>
      </c>
    </row>
    <row r="110" spans="1:10">
      <c r="A110" s="68" t="s">
        <v>208</v>
      </c>
      <c r="B110" s="25" t="s">
        <v>209</v>
      </c>
      <c r="C110" s="69"/>
      <c r="D110" s="18"/>
      <c r="E110" s="18"/>
      <c r="F110" s="18"/>
      <c r="G110" s="18"/>
      <c r="H110" s="20"/>
      <c r="I110" s="136">
        <v>41.4285</v>
      </c>
      <c r="J110" s="43">
        <f t="shared" si="7"/>
        <v>0</v>
      </c>
    </row>
    <row r="111" spans="1:10">
      <c r="A111" s="68" t="s">
        <v>210</v>
      </c>
      <c r="B111" s="25" t="s">
        <v>211</v>
      </c>
      <c r="C111" s="69"/>
      <c r="D111" s="18"/>
      <c r="E111" s="18"/>
      <c r="F111" s="18"/>
      <c r="G111" s="18"/>
      <c r="H111" s="20"/>
      <c r="I111" s="136">
        <v>56.764499999999998</v>
      </c>
      <c r="J111" s="43">
        <f t="shared" si="7"/>
        <v>0</v>
      </c>
    </row>
    <row r="112" spans="1:10">
      <c r="A112" s="68" t="s">
        <v>212</v>
      </c>
      <c r="B112" s="25" t="s">
        <v>213</v>
      </c>
      <c r="C112" s="69"/>
      <c r="D112" s="18"/>
      <c r="E112" s="18"/>
      <c r="F112" s="18"/>
      <c r="G112" s="18"/>
      <c r="H112" s="20"/>
      <c r="I112" s="136">
        <v>46.646999999999998</v>
      </c>
      <c r="J112" s="43">
        <f t="shared" si="7"/>
        <v>0</v>
      </c>
    </row>
    <row r="113" spans="1:10">
      <c r="A113" s="68" t="s">
        <v>214</v>
      </c>
      <c r="B113" s="25" t="s">
        <v>215</v>
      </c>
      <c r="C113" s="69"/>
      <c r="D113" s="18"/>
      <c r="E113" s="18"/>
      <c r="F113" s="18"/>
      <c r="G113" s="18"/>
      <c r="H113" s="20"/>
      <c r="I113" s="136">
        <v>50.374499999999998</v>
      </c>
      <c r="J113" s="43">
        <f t="shared" si="7"/>
        <v>0</v>
      </c>
    </row>
    <row r="114" spans="1:10">
      <c r="A114" s="21" t="s">
        <v>216</v>
      </c>
      <c r="B114" s="60" t="s">
        <v>217</v>
      </c>
      <c r="C114" s="18"/>
      <c r="D114" s="18"/>
      <c r="E114" s="19"/>
      <c r="F114" s="19"/>
      <c r="G114" s="19"/>
      <c r="H114" s="22"/>
      <c r="I114" s="126">
        <v>41.747999999999998</v>
      </c>
      <c r="J114" s="43">
        <f t="shared" si="7"/>
        <v>0</v>
      </c>
    </row>
    <row r="115" spans="1:10">
      <c r="A115" s="21" t="s">
        <v>218</v>
      </c>
      <c r="B115" s="60" t="s">
        <v>219</v>
      </c>
      <c r="C115" s="55"/>
      <c r="D115" s="18"/>
      <c r="E115" s="19"/>
      <c r="F115" s="19"/>
      <c r="G115" s="19"/>
      <c r="H115" s="70"/>
      <c r="I115" s="126">
        <v>50.587499999999999</v>
      </c>
      <c r="J115" s="43">
        <f t="shared" ref="J115:J132" si="8">(C115+D115+E115+F115+G115+H115)*I115</f>
        <v>0</v>
      </c>
    </row>
    <row r="116" spans="1:10">
      <c r="A116" s="21" t="s">
        <v>220</v>
      </c>
      <c r="B116" s="60" t="s">
        <v>221</v>
      </c>
      <c r="C116" s="55"/>
      <c r="D116" s="18"/>
      <c r="E116" s="19"/>
      <c r="F116" s="19"/>
      <c r="G116" s="19"/>
      <c r="H116" s="70"/>
      <c r="I116" s="126">
        <v>53.143500000000003</v>
      </c>
      <c r="J116" s="43">
        <f t="shared" si="8"/>
        <v>0</v>
      </c>
    </row>
    <row r="117" spans="1:10">
      <c r="A117" s="21" t="s">
        <v>222</v>
      </c>
      <c r="B117" s="60" t="s">
        <v>223</v>
      </c>
      <c r="C117" s="55"/>
      <c r="D117" s="18"/>
      <c r="E117" s="19"/>
      <c r="F117" s="19"/>
      <c r="G117" s="19"/>
      <c r="H117" s="70"/>
      <c r="I117" s="126">
        <v>23.110499999999998</v>
      </c>
      <c r="J117" s="43">
        <f t="shared" si="8"/>
        <v>0</v>
      </c>
    </row>
    <row r="118" spans="1:10">
      <c r="A118" s="21" t="s">
        <v>224</v>
      </c>
      <c r="B118" s="60" t="s">
        <v>225</v>
      </c>
      <c r="C118" s="55"/>
      <c r="D118" s="18"/>
      <c r="E118" s="19"/>
      <c r="F118" s="19"/>
      <c r="G118" s="19"/>
      <c r="H118" s="70"/>
      <c r="I118" s="126">
        <v>22.152000000000001</v>
      </c>
      <c r="J118" s="43">
        <f t="shared" si="8"/>
        <v>0</v>
      </c>
    </row>
    <row r="119" spans="1:10">
      <c r="A119" s="68" t="s">
        <v>226</v>
      </c>
      <c r="B119" s="25" t="s">
        <v>227</v>
      </c>
      <c r="C119" s="69"/>
      <c r="D119" s="18"/>
      <c r="E119" s="18"/>
      <c r="F119" s="18"/>
      <c r="G119" s="18"/>
      <c r="H119" s="20"/>
      <c r="I119" s="136">
        <v>53.143500000000003</v>
      </c>
      <c r="J119" s="43">
        <f t="shared" si="8"/>
        <v>0</v>
      </c>
    </row>
    <row r="120" spans="1:10">
      <c r="A120" s="68" t="s">
        <v>228</v>
      </c>
      <c r="B120" s="25" t="s">
        <v>229</v>
      </c>
      <c r="C120" s="69"/>
      <c r="D120" s="18"/>
      <c r="E120" s="18"/>
      <c r="F120" s="18"/>
      <c r="G120" s="18"/>
      <c r="H120" s="20"/>
      <c r="I120" s="136">
        <v>40.043999999999997</v>
      </c>
      <c r="J120" s="43">
        <f t="shared" si="8"/>
        <v>0</v>
      </c>
    </row>
    <row r="121" spans="1:10">
      <c r="A121" s="68" t="s">
        <v>230</v>
      </c>
      <c r="B121" s="25" t="s">
        <v>231</v>
      </c>
      <c r="C121" s="69"/>
      <c r="D121" s="18"/>
      <c r="E121" s="18"/>
      <c r="F121" s="18"/>
      <c r="G121" s="18"/>
      <c r="H121" s="20"/>
      <c r="I121" s="136">
        <v>66.988500000000002</v>
      </c>
      <c r="J121" s="43">
        <f t="shared" si="8"/>
        <v>0</v>
      </c>
    </row>
    <row r="122" spans="1:10">
      <c r="A122" s="68" t="s">
        <v>232</v>
      </c>
      <c r="B122" s="25" t="s">
        <v>233</v>
      </c>
      <c r="C122" s="69"/>
      <c r="D122" s="18"/>
      <c r="E122" s="18"/>
      <c r="F122" s="18"/>
      <c r="G122" s="18"/>
      <c r="H122" s="20"/>
      <c r="I122" s="136">
        <v>42.387</v>
      </c>
      <c r="J122" s="43">
        <f t="shared" si="8"/>
        <v>0</v>
      </c>
    </row>
    <row r="123" spans="1:10">
      <c r="A123" s="68" t="s">
        <v>234</v>
      </c>
      <c r="B123" s="25" t="s">
        <v>235</v>
      </c>
      <c r="C123" s="69"/>
      <c r="D123" s="18"/>
      <c r="E123" s="18"/>
      <c r="F123" s="18"/>
      <c r="G123" s="18"/>
      <c r="H123" s="20"/>
      <c r="I123" s="136">
        <v>90.418499999999995</v>
      </c>
      <c r="J123" s="43">
        <f t="shared" si="8"/>
        <v>0</v>
      </c>
    </row>
    <row r="124" spans="1:10">
      <c r="A124" s="68" t="s">
        <v>236</v>
      </c>
      <c r="B124" s="25" t="s">
        <v>237</v>
      </c>
      <c r="C124" s="69"/>
      <c r="D124" s="18"/>
      <c r="E124" s="18"/>
      <c r="F124" s="18"/>
      <c r="G124" s="18"/>
      <c r="H124" s="20"/>
      <c r="I124" s="136">
        <v>40.47</v>
      </c>
      <c r="J124" s="43">
        <f t="shared" si="8"/>
        <v>0</v>
      </c>
    </row>
    <row r="125" spans="1:10">
      <c r="A125" s="68" t="s">
        <v>238</v>
      </c>
      <c r="B125" s="25" t="s">
        <v>239</v>
      </c>
      <c r="C125" s="69"/>
      <c r="D125" s="18"/>
      <c r="E125" s="18"/>
      <c r="F125" s="18"/>
      <c r="G125" s="18"/>
      <c r="H125" s="20"/>
      <c r="I125" s="136">
        <v>22.258500000000002</v>
      </c>
      <c r="J125" s="43">
        <f t="shared" si="8"/>
        <v>0</v>
      </c>
    </row>
    <row r="126" spans="1:10">
      <c r="A126" s="71" t="s">
        <v>240</v>
      </c>
      <c r="B126" s="72" t="s">
        <v>241</v>
      </c>
      <c r="C126" s="73"/>
      <c r="D126" s="74"/>
      <c r="E126" s="75"/>
      <c r="F126" s="75"/>
      <c r="G126" s="75"/>
      <c r="H126" s="76"/>
      <c r="I126" s="136">
        <v>104.9025</v>
      </c>
      <c r="J126" s="83">
        <f t="shared" si="8"/>
        <v>0</v>
      </c>
    </row>
    <row r="127" spans="1:10">
      <c r="A127" s="71" t="s">
        <v>242</v>
      </c>
      <c r="B127" s="72" t="s">
        <v>243</v>
      </c>
      <c r="C127" s="73"/>
      <c r="D127" s="74"/>
      <c r="E127" s="75"/>
      <c r="F127" s="75"/>
      <c r="G127" s="75"/>
      <c r="H127" s="77"/>
      <c r="I127" s="137">
        <v>84.986999999999995</v>
      </c>
      <c r="J127" s="83">
        <f t="shared" si="8"/>
        <v>0</v>
      </c>
    </row>
    <row r="128" spans="1:10">
      <c r="A128" s="71" t="s">
        <v>244</v>
      </c>
      <c r="B128" s="72" t="s">
        <v>245</v>
      </c>
      <c r="C128" s="73"/>
      <c r="D128" s="74"/>
      <c r="E128" s="75"/>
      <c r="F128" s="75"/>
      <c r="G128" s="75"/>
      <c r="H128" s="77"/>
      <c r="I128" s="137">
        <v>99.471000000000004</v>
      </c>
      <c r="J128" s="83">
        <f t="shared" si="8"/>
        <v>0</v>
      </c>
    </row>
    <row r="129" spans="1:10">
      <c r="A129" s="71" t="s">
        <v>246</v>
      </c>
      <c r="B129" s="72" t="s">
        <v>247</v>
      </c>
      <c r="C129" s="73"/>
      <c r="D129" s="75"/>
      <c r="E129" s="75"/>
      <c r="F129" s="75"/>
      <c r="G129" s="75"/>
      <c r="H129" s="77"/>
      <c r="I129" s="137">
        <v>97.128</v>
      </c>
      <c r="J129" s="83">
        <f t="shared" si="8"/>
        <v>0</v>
      </c>
    </row>
    <row r="130" spans="1:10">
      <c r="A130" s="71" t="s">
        <v>248</v>
      </c>
      <c r="B130" s="72" t="s">
        <v>249</v>
      </c>
      <c r="C130" s="73"/>
      <c r="D130" s="75"/>
      <c r="E130" s="75"/>
      <c r="F130" s="75"/>
      <c r="G130" s="75"/>
      <c r="H130" s="77"/>
      <c r="I130" s="137">
        <v>60.172499999999999</v>
      </c>
      <c r="J130" s="83">
        <f t="shared" si="8"/>
        <v>0</v>
      </c>
    </row>
    <row r="131" spans="1:10">
      <c r="A131" s="71" t="s">
        <v>250</v>
      </c>
      <c r="B131" s="72" t="s">
        <v>251</v>
      </c>
      <c r="C131" s="73"/>
      <c r="D131" s="75"/>
      <c r="E131" s="75"/>
      <c r="F131" s="75"/>
      <c r="G131" s="75"/>
      <c r="H131" s="77"/>
      <c r="I131" s="137">
        <v>57.084000000000003</v>
      </c>
      <c r="J131" s="83">
        <f t="shared" si="8"/>
        <v>0</v>
      </c>
    </row>
    <row r="132" spans="1:10">
      <c r="A132" s="71" t="s">
        <v>252</v>
      </c>
      <c r="B132" s="72" t="s">
        <v>253</v>
      </c>
      <c r="C132" s="84"/>
      <c r="D132" s="74"/>
      <c r="E132" s="74"/>
      <c r="F132" s="74"/>
      <c r="G132" s="74"/>
      <c r="H132" s="76"/>
      <c r="I132" s="137">
        <v>91.802999999999997</v>
      </c>
      <c r="J132" s="83">
        <f t="shared" si="8"/>
        <v>0</v>
      </c>
    </row>
    <row r="133" spans="1:10">
      <c r="A133" s="71" t="s">
        <v>254</v>
      </c>
      <c r="B133" s="72" t="s">
        <v>255</v>
      </c>
      <c r="C133" s="73"/>
      <c r="D133" s="74"/>
      <c r="E133" s="75"/>
      <c r="F133" s="75"/>
      <c r="G133" s="75"/>
      <c r="H133" s="77"/>
      <c r="I133" s="137">
        <v>70.609499999999997</v>
      </c>
      <c r="J133" s="83">
        <f>(C133+D133+E133+F133+G133+H133)*I133</f>
        <v>0</v>
      </c>
    </row>
    <row r="134" spans="1:10">
      <c r="A134" s="71" t="s">
        <v>256</v>
      </c>
      <c r="B134" s="25" t="s">
        <v>257</v>
      </c>
      <c r="C134" s="73"/>
      <c r="D134" s="74"/>
      <c r="E134" s="75"/>
      <c r="F134" s="75"/>
      <c r="G134" s="75"/>
      <c r="H134" s="77"/>
      <c r="I134" s="136">
        <v>46.327500000000001</v>
      </c>
      <c r="J134" s="43">
        <f>(C134+D134+E134+F134+G134+H134)*I134</f>
        <v>0</v>
      </c>
    </row>
    <row r="135" spans="1:10">
      <c r="A135" s="85" t="s">
        <v>258</v>
      </c>
      <c r="B135" s="86" t="s">
        <v>259</v>
      </c>
      <c r="C135" s="87"/>
      <c r="D135" s="88"/>
      <c r="E135" s="88"/>
      <c r="F135" s="88"/>
      <c r="G135" s="88"/>
      <c r="H135" s="89"/>
      <c r="I135" s="138">
        <v>197.4</v>
      </c>
      <c r="J135" s="103">
        <f t="shared" ref="J135:J139" si="9">SUM(C135:H135)*I135</f>
        <v>0</v>
      </c>
    </row>
    <row r="136" spans="1:10">
      <c r="A136" s="85" t="s">
        <v>260</v>
      </c>
      <c r="B136" s="90" t="s">
        <v>261</v>
      </c>
      <c r="C136" s="87"/>
      <c r="D136" s="88"/>
      <c r="E136" s="88"/>
      <c r="F136" s="88"/>
      <c r="G136" s="88"/>
      <c r="H136" s="89"/>
      <c r="I136" s="139">
        <v>132.80000000000001</v>
      </c>
      <c r="J136" s="104">
        <f t="shared" si="9"/>
        <v>0</v>
      </c>
    </row>
    <row r="137" spans="1:10" ht="15" customHeight="1">
      <c r="A137" s="85" t="s">
        <v>262</v>
      </c>
      <c r="B137" s="90" t="s">
        <v>263</v>
      </c>
      <c r="C137" s="87"/>
      <c r="D137" s="88"/>
      <c r="E137" s="88"/>
      <c r="F137" s="88"/>
      <c r="G137" s="88"/>
      <c r="H137" s="89"/>
      <c r="I137" s="139">
        <v>199.6</v>
      </c>
      <c r="J137" s="104">
        <f t="shared" si="9"/>
        <v>0</v>
      </c>
    </row>
    <row r="138" spans="1:10" ht="15" customHeight="1">
      <c r="A138" s="85" t="s">
        <v>264</v>
      </c>
      <c r="B138" s="90" t="s">
        <v>265</v>
      </c>
      <c r="C138" s="87"/>
      <c r="D138" s="88"/>
      <c r="E138" s="88"/>
      <c r="F138" s="88"/>
      <c r="G138" s="88"/>
      <c r="H138" s="89"/>
      <c r="I138" s="139">
        <v>132.9</v>
      </c>
      <c r="J138" s="104">
        <f t="shared" si="9"/>
        <v>0</v>
      </c>
    </row>
    <row r="139" spans="1:10" ht="15" customHeight="1">
      <c r="A139" s="85" t="s">
        <v>266</v>
      </c>
      <c r="B139" s="90" t="s">
        <v>267</v>
      </c>
      <c r="C139" s="91"/>
      <c r="D139" s="88"/>
      <c r="E139" s="92"/>
      <c r="F139" s="92"/>
      <c r="G139" s="92"/>
      <c r="H139" s="93"/>
      <c r="I139" s="139">
        <v>92.7</v>
      </c>
      <c r="J139" s="104">
        <f t="shared" si="9"/>
        <v>0</v>
      </c>
    </row>
    <row r="140" spans="1:10">
      <c r="A140" s="94" t="s">
        <v>268</v>
      </c>
      <c r="B140" s="25" t="s">
        <v>269</v>
      </c>
      <c r="C140" s="95"/>
      <c r="D140" s="48"/>
      <c r="E140" s="19"/>
      <c r="F140" s="19"/>
      <c r="G140" s="19"/>
      <c r="H140" s="22"/>
      <c r="I140" s="136">
        <v>24.6</v>
      </c>
      <c r="J140" s="80">
        <f>(C140+D140+E140+F140+G140+H140)*I140</f>
        <v>0</v>
      </c>
    </row>
    <row r="141" spans="1:10">
      <c r="A141" s="94" t="s">
        <v>270</v>
      </c>
      <c r="B141" s="25" t="s">
        <v>271</v>
      </c>
      <c r="C141" s="95"/>
      <c r="D141" s="48"/>
      <c r="E141" s="19"/>
      <c r="F141" s="19"/>
      <c r="G141" s="19"/>
      <c r="H141" s="22"/>
      <c r="I141" s="136">
        <v>28.4</v>
      </c>
      <c r="J141" s="80">
        <f>(C141+D141+E141+F141+G141+H141)*I141</f>
        <v>0</v>
      </c>
    </row>
    <row r="142" spans="1:10">
      <c r="A142" s="94" t="s">
        <v>272</v>
      </c>
      <c r="B142" s="25" t="s">
        <v>273</v>
      </c>
      <c r="C142" s="95"/>
      <c r="D142" s="48"/>
      <c r="E142" s="19"/>
      <c r="F142" s="19"/>
      <c r="G142" s="19"/>
      <c r="H142" s="22"/>
      <c r="I142" s="136">
        <v>27.9</v>
      </c>
      <c r="J142" s="80">
        <f>(C142+D142+E142+F142+G142+H142)*I142</f>
        <v>0</v>
      </c>
    </row>
    <row r="143" spans="1:10" ht="15.75" thickBot="1">
      <c r="A143" s="94" t="s">
        <v>274</v>
      </c>
      <c r="B143" s="96" t="s">
        <v>275</v>
      </c>
      <c r="C143" s="97"/>
      <c r="D143" s="18"/>
      <c r="E143" s="18"/>
      <c r="F143" s="18"/>
      <c r="G143" s="18"/>
      <c r="H143" s="20"/>
      <c r="I143" s="140">
        <v>31.843499999999999</v>
      </c>
      <c r="J143" s="81">
        <f>(C143+D143+E143+F143+G143+H143)*I143</f>
        <v>0</v>
      </c>
    </row>
    <row r="144" spans="1:10" ht="36.75" thickBot="1">
      <c r="A144" s="49" t="s">
        <v>13</v>
      </c>
      <c r="B144" s="50" t="s">
        <v>276</v>
      </c>
      <c r="C144" s="51" t="s">
        <v>15</v>
      </c>
      <c r="D144" s="52" t="s">
        <v>199</v>
      </c>
      <c r="E144" s="52" t="s">
        <v>200</v>
      </c>
      <c r="F144" s="52" t="s">
        <v>201</v>
      </c>
      <c r="G144" s="52" t="s">
        <v>202</v>
      </c>
      <c r="H144" s="122" t="s">
        <v>203</v>
      </c>
      <c r="I144" s="141" t="s">
        <v>21</v>
      </c>
      <c r="J144" s="121" t="s">
        <v>22</v>
      </c>
    </row>
    <row r="145" spans="1:10" ht="15.75" thickBot="1">
      <c r="A145" s="23" t="s">
        <v>277</v>
      </c>
      <c r="B145" s="58" t="s">
        <v>278</v>
      </c>
      <c r="C145" s="13"/>
      <c r="D145" s="14"/>
      <c r="E145" s="14"/>
      <c r="F145" s="14"/>
      <c r="G145" s="14"/>
      <c r="H145" s="15"/>
      <c r="I145" s="142">
        <v>64.858500000000006</v>
      </c>
      <c r="J145" s="42">
        <f>(C145+D145+E145+F145+G145+H145)*I145</f>
        <v>0</v>
      </c>
    </row>
    <row r="146" spans="1:10" ht="15.75" thickBot="1">
      <c r="A146" s="21" t="s">
        <v>279</v>
      </c>
      <c r="B146" s="60" t="s">
        <v>280</v>
      </c>
      <c r="C146" s="18"/>
      <c r="D146" s="18"/>
      <c r="E146" s="19"/>
      <c r="F146" s="19"/>
      <c r="G146" s="19"/>
      <c r="H146" s="20"/>
      <c r="I146" s="129">
        <v>56.764499999999998</v>
      </c>
      <c r="J146" s="42">
        <f t="shared" ref="J146:J209" si="10">(C146+D146+E146+F146+G146+H146)*I146</f>
        <v>0</v>
      </c>
    </row>
    <row r="147" spans="1:10" ht="15.75" thickBot="1">
      <c r="A147" s="21" t="s">
        <v>281</v>
      </c>
      <c r="B147" s="60" t="s">
        <v>282</v>
      </c>
      <c r="C147" s="18"/>
      <c r="D147" s="18"/>
      <c r="E147" s="19"/>
      <c r="F147" s="19"/>
      <c r="G147" s="19"/>
      <c r="H147" s="20"/>
      <c r="I147" s="126">
        <v>40.363500000000002</v>
      </c>
      <c r="J147" s="42">
        <f t="shared" si="10"/>
        <v>0</v>
      </c>
    </row>
    <row r="148" spans="1:10" ht="15.75" thickBot="1">
      <c r="A148" s="21" t="s">
        <v>283</v>
      </c>
      <c r="B148" s="60" t="s">
        <v>284</v>
      </c>
      <c r="C148" s="18"/>
      <c r="D148" s="18"/>
      <c r="E148" s="19"/>
      <c r="F148" s="19"/>
      <c r="G148" s="19"/>
      <c r="H148" s="20"/>
      <c r="I148" s="126">
        <v>50.906999999999996</v>
      </c>
      <c r="J148" s="42">
        <f t="shared" si="10"/>
        <v>0</v>
      </c>
    </row>
    <row r="149" spans="1:10" ht="15.75" thickBot="1">
      <c r="A149" s="21" t="s">
        <v>285</v>
      </c>
      <c r="B149" s="60" t="s">
        <v>286</v>
      </c>
      <c r="C149" s="18"/>
      <c r="D149" s="18"/>
      <c r="E149" s="19"/>
      <c r="F149" s="19"/>
      <c r="G149" s="19"/>
      <c r="H149" s="20"/>
      <c r="I149" s="126">
        <v>83.495999999999995</v>
      </c>
      <c r="J149" s="42">
        <f t="shared" si="10"/>
        <v>0</v>
      </c>
    </row>
    <row r="150" spans="1:10" ht="15.75" thickBot="1">
      <c r="A150" s="21" t="s">
        <v>287</v>
      </c>
      <c r="B150" s="60" t="s">
        <v>288</v>
      </c>
      <c r="C150" s="18"/>
      <c r="D150" s="18"/>
      <c r="E150" s="19"/>
      <c r="F150" s="19"/>
      <c r="G150" s="19"/>
      <c r="H150" s="20"/>
      <c r="I150" s="126">
        <v>72.42</v>
      </c>
      <c r="J150" s="42">
        <f t="shared" si="10"/>
        <v>0</v>
      </c>
    </row>
    <row r="151" spans="1:10" ht="15.75" thickBot="1">
      <c r="A151" s="21" t="s">
        <v>289</v>
      </c>
      <c r="B151" s="60" t="s">
        <v>290</v>
      </c>
      <c r="C151" s="18"/>
      <c r="D151" s="18"/>
      <c r="E151" s="19"/>
      <c r="F151" s="19"/>
      <c r="G151" s="19"/>
      <c r="H151" s="20"/>
      <c r="I151" s="126">
        <v>69.650999999999996</v>
      </c>
      <c r="J151" s="42">
        <f t="shared" si="10"/>
        <v>0</v>
      </c>
    </row>
    <row r="152" spans="1:10" ht="15.75" thickBot="1">
      <c r="A152" s="21" t="s">
        <v>291</v>
      </c>
      <c r="B152" s="60" t="s">
        <v>292</v>
      </c>
      <c r="C152" s="18"/>
      <c r="D152" s="18"/>
      <c r="E152" s="19"/>
      <c r="F152" s="19"/>
      <c r="G152" s="19"/>
      <c r="H152" s="20"/>
      <c r="I152" s="126">
        <v>157.08750000000001</v>
      </c>
      <c r="J152" s="42">
        <f t="shared" si="10"/>
        <v>0</v>
      </c>
    </row>
    <row r="153" spans="1:10" ht="15.75" thickBot="1">
      <c r="A153" s="21" t="s">
        <v>293</v>
      </c>
      <c r="B153" s="60" t="s">
        <v>294</v>
      </c>
      <c r="C153" s="18"/>
      <c r="D153" s="18"/>
      <c r="E153" s="19"/>
      <c r="F153" s="19"/>
      <c r="G153" s="19"/>
      <c r="H153" s="20"/>
      <c r="I153" s="126">
        <v>154.74449999999999</v>
      </c>
      <c r="J153" s="42">
        <f t="shared" si="10"/>
        <v>0</v>
      </c>
    </row>
    <row r="154" spans="1:10" ht="15.75" thickBot="1">
      <c r="A154" s="21" t="s">
        <v>295</v>
      </c>
      <c r="B154" s="60" t="s">
        <v>296</v>
      </c>
      <c r="C154" s="18"/>
      <c r="D154" s="18"/>
      <c r="E154" s="19"/>
      <c r="F154" s="19"/>
      <c r="G154" s="19"/>
      <c r="H154" s="20"/>
      <c r="I154" s="126">
        <v>148.035</v>
      </c>
      <c r="J154" s="42">
        <f t="shared" si="10"/>
        <v>0</v>
      </c>
    </row>
    <row r="155" spans="1:10" ht="15.75" thickBot="1">
      <c r="A155" s="21" t="s">
        <v>297</v>
      </c>
      <c r="B155" s="60" t="s">
        <v>298</v>
      </c>
      <c r="C155" s="18"/>
      <c r="D155" s="18"/>
      <c r="E155" s="19"/>
      <c r="F155" s="19"/>
      <c r="G155" s="19"/>
      <c r="H155" s="20"/>
      <c r="I155" s="126">
        <v>174.55350000000001</v>
      </c>
      <c r="J155" s="42">
        <f t="shared" si="10"/>
        <v>0</v>
      </c>
    </row>
    <row r="156" spans="1:10" ht="15.75" thickBot="1">
      <c r="A156" s="21" t="s">
        <v>299</v>
      </c>
      <c r="B156" s="60" t="s">
        <v>300</v>
      </c>
      <c r="C156" s="18"/>
      <c r="D156" s="18"/>
      <c r="E156" s="19"/>
      <c r="F156" s="19"/>
      <c r="G156" s="19"/>
      <c r="H156" s="20"/>
      <c r="I156" s="126">
        <v>101.4945</v>
      </c>
      <c r="J156" s="42">
        <f t="shared" si="10"/>
        <v>0</v>
      </c>
    </row>
    <row r="157" spans="1:10" ht="15.75" thickBot="1">
      <c r="A157" s="21" t="s">
        <v>301</v>
      </c>
      <c r="B157" s="60" t="s">
        <v>161</v>
      </c>
      <c r="C157" s="18"/>
      <c r="D157" s="18"/>
      <c r="E157" s="19"/>
      <c r="F157" s="19"/>
      <c r="G157" s="19"/>
      <c r="H157" s="20"/>
      <c r="I157" s="126">
        <v>135.68100000000001</v>
      </c>
      <c r="J157" s="42">
        <f t="shared" si="10"/>
        <v>0</v>
      </c>
    </row>
    <row r="158" spans="1:10" ht="15.75" thickBot="1">
      <c r="A158" s="21" t="s">
        <v>302</v>
      </c>
      <c r="B158" s="60" t="s">
        <v>157</v>
      </c>
      <c r="C158" s="18"/>
      <c r="D158" s="18"/>
      <c r="E158" s="19"/>
      <c r="F158" s="19"/>
      <c r="G158" s="19"/>
      <c r="H158" s="20"/>
      <c r="I158" s="126">
        <v>112.464</v>
      </c>
      <c r="J158" s="42">
        <f t="shared" si="10"/>
        <v>0</v>
      </c>
    </row>
    <row r="159" spans="1:10" ht="15.75" thickBot="1">
      <c r="A159" s="21" t="s">
        <v>303</v>
      </c>
      <c r="B159" s="60" t="s">
        <v>304</v>
      </c>
      <c r="C159" s="55"/>
      <c r="D159" s="18"/>
      <c r="E159" s="19"/>
      <c r="F159" s="19"/>
      <c r="G159" s="19"/>
      <c r="H159" s="20"/>
      <c r="I159" s="126">
        <v>117.8955</v>
      </c>
      <c r="J159" s="42">
        <f t="shared" si="10"/>
        <v>0</v>
      </c>
    </row>
    <row r="160" spans="1:10" ht="15.75" thickBot="1">
      <c r="A160" s="21" t="s">
        <v>305</v>
      </c>
      <c r="B160" s="60" t="s">
        <v>306</v>
      </c>
      <c r="C160" s="18"/>
      <c r="D160" s="18"/>
      <c r="E160" s="19"/>
      <c r="F160" s="19"/>
      <c r="G160" s="19"/>
      <c r="H160" s="20"/>
      <c r="I160" s="126">
        <v>131.95349999999999</v>
      </c>
      <c r="J160" s="42">
        <f t="shared" si="10"/>
        <v>0</v>
      </c>
    </row>
    <row r="161" spans="1:10" ht="15.75" thickBot="1">
      <c r="A161" s="21" t="s">
        <v>307</v>
      </c>
      <c r="B161" s="60" t="s">
        <v>308</v>
      </c>
      <c r="C161" s="18"/>
      <c r="D161" s="18"/>
      <c r="E161" s="19"/>
      <c r="F161" s="19"/>
      <c r="G161" s="19"/>
      <c r="H161" s="20"/>
      <c r="I161" s="126">
        <v>131.95349999999999</v>
      </c>
      <c r="J161" s="42">
        <f t="shared" si="10"/>
        <v>0</v>
      </c>
    </row>
    <row r="162" spans="1:10" ht="15.75" thickBot="1">
      <c r="A162" s="21" t="s">
        <v>309</v>
      </c>
      <c r="B162" s="60" t="s">
        <v>310</v>
      </c>
      <c r="C162" s="55"/>
      <c r="D162" s="19"/>
      <c r="E162" s="19"/>
      <c r="F162" s="19"/>
      <c r="G162" s="19"/>
      <c r="H162" s="20"/>
      <c r="I162" s="126">
        <v>84.880499999999998</v>
      </c>
      <c r="J162" s="42">
        <f t="shared" si="10"/>
        <v>0</v>
      </c>
    </row>
    <row r="163" spans="1:10" ht="15.75" thickBot="1">
      <c r="A163" s="21" t="s">
        <v>311</v>
      </c>
      <c r="B163" s="60" t="s">
        <v>312</v>
      </c>
      <c r="C163" s="98"/>
      <c r="D163" s="18"/>
      <c r="E163" s="18"/>
      <c r="F163" s="18"/>
      <c r="G163" s="18"/>
      <c r="H163" s="20"/>
      <c r="I163" s="126">
        <v>55.273499999999999</v>
      </c>
      <c r="J163" s="42">
        <f t="shared" si="10"/>
        <v>0</v>
      </c>
    </row>
    <row r="164" spans="1:10" ht="15.75" thickBot="1">
      <c r="A164" s="21" t="s">
        <v>313</v>
      </c>
      <c r="B164" s="60" t="s">
        <v>314</v>
      </c>
      <c r="C164" s="98"/>
      <c r="D164" s="18"/>
      <c r="E164" s="18"/>
      <c r="F164" s="18"/>
      <c r="G164" s="18"/>
      <c r="H164" s="20"/>
      <c r="I164" s="126">
        <v>35.464500000000001</v>
      </c>
      <c r="J164" s="42">
        <f t="shared" si="10"/>
        <v>0</v>
      </c>
    </row>
    <row r="165" spans="1:10" ht="15.75" thickBot="1">
      <c r="A165" s="21" t="s">
        <v>315</v>
      </c>
      <c r="B165" s="60" t="s">
        <v>316</v>
      </c>
      <c r="C165" s="98"/>
      <c r="D165" s="18"/>
      <c r="E165" s="18"/>
      <c r="F165" s="18"/>
      <c r="G165" s="18"/>
      <c r="H165" s="20"/>
      <c r="I165" s="126">
        <v>33.547499999999999</v>
      </c>
      <c r="J165" s="42">
        <f t="shared" si="10"/>
        <v>0</v>
      </c>
    </row>
    <row r="166" spans="1:10" ht="15.75" thickBot="1">
      <c r="A166" s="21" t="s">
        <v>317</v>
      </c>
      <c r="B166" s="60" t="s">
        <v>318</v>
      </c>
      <c r="C166" s="55"/>
      <c r="D166" s="19"/>
      <c r="E166" s="19"/>
      <c r="F166" s="19"/>
      <c r="G166" s="19"/>
      <c r="H166" s="20"/>
      <c r="I166" s="126">
        <v>84.561000000000007</v>
      </c>
      <c r="J166" s="42">
        <f t="shared" si="10"/>
        <v>0</v>
      </c>
    </row>
    <row r="167" spans="1:10" ht="15.75" thickBot="1">
      <c r="A167" s="21" t="s">
        <v>319</v>
      </c>
      <c r="B167" s="60" t="s">
        <v>320</v>
      </c>
      <c r="C167" s="55"/>
      <c r="D167" s="19"/>
      <c r="E167" s="19"/>
      <c r="F167" s="19"/>
      <c r="G167" s="19"/>
      <c r="H167" s="20"/>
      <c r="I167" s="126">
        <v>56.231999999999999</v>
      </c>
      <c r="J167" s="42">
        <f t="shared" si="10"/>
        <v>0</v>
      </c>
    </row>
    <row r="168" spans="1:10" ht="15.75" thickBot="1">
      <c r="A168" s="21" t="s">
        <v>321</v>
      </c>
      <c r="B168" s="60" t="s">
        <v>322</v>
      </c>
      <c r="C168" s="55"/>
      <c r="D168" s="18"/>
      <c r="E168" s="19"/>
      <c r="F168" s="19"/>
      <c r="G168" s="19"/>
      <c r="H168" s="20"/>
      <c r="I168" s="126">
        <v>63.793500000000002</v>
      </c>
      <c r="J168" s="42">
        <f t="shared" si="10"/>
        <v>0</v>
      </c>
    </row>
    <row r="169" spans="1:10" ht="15.75" thickBot="1">
      <c r="A169" s="21" t="s">
        <v>323</v>
      </c>
      <c r="B169" s="60" t="s">
        <v>324</v>
      </c>
      <c r="C169" s="55"/>
      <c r="D169" s="18"/>
      <c r="E169" s="19"/>
      <c r="F169" s="19"/>
      <c r="G169" s="19"/>
      <c r="H169" s="20"/>
      <c r="I169" s="126">
        <v>50.694000000000003</v>
      </c>
      <c r="J169" s="42">
        <f t="shared" si="10"/>
        <v>0</v>
      </c>
    </row>
    <row r="170" spans="1:10" ht="15.75" thickBot="1">
      <c r="A170" s="21" t="s">
        <v>325</v>
      </c>
      <c r="B170" s="60" t="s">
        <v>326</v>
      </c>
      <c r="C170" s="55"/>
      <c r="D170" s="18"/>
      <c r="E170" s="19"/>
      <c r="F170" s="19"/>
      <c r="G170" s="19"/>
      <c r="H170" s="20"/>
      <c r="I170" s="126">
        <v>113.742</v>
      </c>
      <c r="J170" s="42">
        <f t="shared" si="10"/>
        <v>0</v>
      </c>
    </row>
    <row r="171" spans="1:10" ht="15.75" thickBot="1">
      <c r="A171" s="21" t="s">
        <v>327</v>
      </c>
      <c r="B171" s="60" t="s">
        <v>328</v>
      </c>
      <c r="C171" s="55"/>
      <c r="D171" s="18"/>
      <c r="E171" s="19"/>
      <c r="F171" s="19"/>
      <c r="G171" s="19"/>
      <c r="H171" s="20"/>
      <c r="I171" s="126">
        <v>85.093500000000006</v>
      </c>
      <c r="J171" s="42">
        <f t="shared" si="10"/>
        <v>0</v>
      </c>
    </row>
    <row r="172" spans="1:10" ht="15.75" thickBot="1">
      <c r="A172" s="21" t="s">
        <v>329</v>
      </c>
      <c r="B172" s="60" t="s">
        <v>330</v>
      </c>
      <c r="C172" s="55"/>
      <c r="D172" s="18"/>
      <c r="E172" s="19"/>
      <c r="F172" s="19"/>
      <c r="G172" s="19"/>
      <c r="H172" s="70"/>
      <c r="I172" s="126">
        <v>78.703500000000005</v>
      </c>
      <c r="J172" s="42">
        <f t="shared" si="10"/>
        <v>0</v>
      </c>
    </row>
    <row r="173" spans="1:10" ht="15.75" thickBot="1">
      <c r="A173" s="21" t="s">
        <v>331</v>
      </c>
      <c r="B173" s="60" t="s">
        <v>332</v>
      </c>
      <c r="C173" s="55"/>
      <c r="D173" s="18"/>
      <c r="E173" s="19"/>
      <c r="F173" s="19"/>
      <c r="G173" s="19"/>
      <c r="H173" s="70"/>
      <c r="I173" s="126">
        <v>86.584500000000006</v>
      </c>
      <c r="J173" s="42">
        <f t="shared" si="10"/>
        <v>0</v>
      </c>
    </row>
    <row r="174" spans="1:10" ht="15.75" thickBot="1">
      <c r="A174" s="21" t="s">
        <v>333</v>
      </c>
      <c r="B174" s="60" t="s">
        <v>334</v>
      </c>
      <c r="C174" s="55"/>
      <c r="D174" s="18"/>
      <c r="E174" s="19"/>
      <c r="F174" s="19"/>
      <c r="G174" s="19"/>
      <c r="H174" s="70"/>
      <c r="I174" s="126">
        <v>93.081000000000003</v>
      </c>
      <c r="J174" s="42">
        <f t="shared" si="10"/>
        <v>0</v>
      </c>
    </row>
    <row r="175" spans="1:10" ht="15.75" thickBot="1">
      <c r="A175" s="21" t="s">
        <v>335</v>
      </c>
      <c r="B175" s="60" t="s">
        <v>336</v>
      </c>
      <c r="C175" s="55"/>
      <c r="D175" s="18"/>
      <c r="E175" s="19"/>
      <c r="F175" s="19"/>
      <c r="G175" s="19"/>
      <c r="H175" s="70"/>
      <c r="I175" s="126">
        <v>93.081000000000003</v>
      </c>
      <c r="J175" s="42">
        <f t="shared" si="10"/>
        <v>0</v>
      </c>
    </row>
    <row r="176" spans="1:10" ht="15.75" thickBot="1">
      <c r="A176" s="21" t="s">
        <v>337</v>
      </c>
      <c r="B176" s="60" t="s">
        <v>338</v>
      </c>
      <c r="C176" s="55"/>
      <c r="D176" s="18"/>
      <c r="E176" s="19"/>
      <c r="F176" s="19"/>
      <c r="G176" s="19"/>
      <c r="H176" s="70"/>
      <c r="I176" s="126">
        <v>93.081000000000003</v>
      </c>
      <c r="J176" s="42">
        <f t="shared" si="10"/>
        <v>0</v>
      </c>
    </row>
    <row r="177" spans="1:10" ht="15.75" thickBot="1">
      <c r="A177" s="21" t="s">
        <v>339</v>
      </c>
      <c r="B177" s="60" t="s">
        <v>340</v>
      </c>
      <c r="C177" s="55"/>
      <c r="D177" s="18"/>
      <c r="E177" s="19"/>
      <c r="F177" s="19"/>
      <c r="G177" s="19"/>
      <c r="H177" s="70"/>
      <c r="I177" s="126">
        <v>70.609499999999997</v>
      </c>
      <c r="J177" s="42">
        <f t="shared" si="10"/>
        <v>0</v>
      </c>
    </row>
    <row r="178" spans="1:10" ht="15.75" thickBot="1">
      <c r="A178" s="21" t="s">
        <v>341</v>
      </c>
      <c r="B178" s="60" t="s">
        <v>342</v>
      </c>
      <c r="C178" s="55"/>
      <c r="D178" s="18"/>
      <c r="E178" s="19"/>
      <c r="F178" s="19"/>
      <c r="G178" s="19"/>
      <c r="H178" s="70"/>
      <c r="I178" s="126">
        <v>73.165499999999994</v>
      </c>
      <c r="J178" s="42">
        <f t="shared" si="10"/>
        <v>0</v>
      </c>
    </row>
    <row r="179" spans="1:10" ht="15.75" thickBot="1">
      <c r="A179" s="21" t="s">
        <v>343</v>
      </c>
      <c r="B179" s="60" t="s">
        <v>344</v>
      </c>
      <c r="C179" s="55"/>
      <c r="D179" s="18"/>
      <c r="E179" s="19"/>
      <c r="F179" s="19"/>
      <c r="G179" s="19"/>
      <c r="H179" s="20"/>
      <c r="I179" s="126">
        <v>122.47499999999999</v>
      </c>
      <c r="J179" s="42">
        <f t="shared" si="10"/>
        <v>0</v>
      </c>
    </row>
    <row r="180" spans="1:10" ht="15.75" thickBot="1">
      <c r="A180" s="21" t="s">
        <v>345</v>
      </c>
      <c r="B180" s="60" t="s">
        <v>346</v>
      </c>
      <c r="C180" s="55"/>
      <c r="D180" s="18"/>
      <c r="E180" s="19"/>
      <c r="F180" s="19"/>
      <c r="G180" s="19"/>
      <c r="H180" s="20"/>
      <c r="I180" s="126">
        <v>105.9675</v>
      </c>
      <c r="J180" s="42">
        <f t="shared" si="10"/>
        <v>0</v>
      </c>
    </row>
    <row r="181" spans="1:10" ht="15.75" thickBot="1">
      <c r="A181" s="26" t="s">
        <v>347</v>
      </c>
      <c r="B181" s="57" t="s">
        <v>348</v>
      </c>
      <c r="C181" s="29"/>
      <c r="D181" s="29"/>
      <c r="E181" s="28"/>
      <c r="F181" s="28"/>
      <c r="G181" s="28"/>
      <c r="H181" s="30"/>
      <c r="I181" s="126">
        <v>71.141999999999996</v>
      </c>
      <c r="J181" s="42">
        <f t="shared" si="10"/>
        <v>0</v>
      </c>
    </row>
    <row r="182" spans="1:10" ht="15.75" thickBot="1">
      <c r="A182" s="7" t="s">
        <v>13</v>
      </c>
      <c r="B182" s="8" t="s">
        <v>349</v>
      </c>
      <c r="C182" s="9" t="s">
        <v>350</v>
      </c>
      <c r="D182" s="10" t="s">
        <v>351</v>
      </c>
      <c r="E182" s="10" t="s">
        <v>352</v>
      </c>
      <c r="F182" s="10" t="s">
        <v>353</v>
      </c>
      <c r="G182" s="10" t="s">
        <v>354</v>
      </c>
      <c r="H182" s="10" t="s">
        <v>355</v>
      </c>
      <c r="I182" s="141" t="s">
        <v>21</v>
      </c>
      <c r="J182" s="141" t="s">
        <v>22</v>
      </c>
    </row>
    <row r="183" spans="1:10" ht="15.75" thickBot="1">
      <c r="A183" s="99" t="s">
        <v>356</v>
      </c>
      <c r="B183" s="58" t="s">
        <v>357</v>
      </c>
      <c r="C183" s="100"/>
      <c r="D183" s="100"/>
      <c r="E183" s="101"/>
      <c r="F183" s="14"/>
      <c r="G183" s="14"/>
      <c r="H183" s="15"/>
      <c r="I183" s="143">
        <v>25.8795</v>
      </c>
      <c r="J183" s="42">
        <f t="shared" si="10"/>
        <v>0</v>
      </c>
    </row>
    <row r="184" spans="1:10" ht="15.75" thickBot="1">
      <c r="A184" s="102" t="s">
        <v>358</v>
      </c>
      <c r="B184" s="60" t="s">
        <v>359</v>
      </c>
      <c r="C184" s="98"/>
      <c r="D184" s="55"/>
      <c r="E184" s="55"/>
      <c r="F184" s="18"/>
      <c r="G184" s="18"/>
      <c r="H184" s="20"/>
      <c r="I184" s="127">
        <v>16.5075</v>
      </c>
      <c r="J184" s="42">
        <f t="shared" si="10"/>
        <v>0</v>
      </c>
    </row>
    <row r="185" spans="1:10" ht="15.75" thickBot="1">
      <c r="A185" s="102" t="s">
        <v>360</v>
      </c>
      <c r="B185" s="60" t="s">
        <v>361</v>
      </c>
      <c r="C185" s="31"/>
      <c r="D185" s="55"/>
      <c r="E185" s="55"/>
      <c r="F185" s="18"/>
      <c r="G185" s="18"/>
      <c r="H185" s="20"/>
      <c r="I185" s="126">
        <v>13.3125</v>
      </c>
      <c r="J185" s="42">
        <f t="shared" si="10"/>
        <v>0</v>
      </c>
    </row>
    <row r="186" spans="1:10" ht="15.75" thickBot="1">
      <c r="A186" s="102" t="s">
        <v>362</v>
      </c>
      <c r="B186" s="60" t="s">
        <v>363</v>
      </c>
      <c r="C186" s="31"/>
      <c r="D186" s="55"/>
      <c r="E186" s="55"/>
      <c r="F186" s="18"/>
      <c r="G186" s="18"/>
      <c r="H186" s="20"/>
      <c r="I186" s="126">
        <v>12.78</v>
      </c>
      <c r="J186" s="42">
        <f t="shared" si="10"/>
        <v>0</v>
      </c>
    </row>
    <row r="187" spans="1:10" ht="15.75" thickBot="1">
      <c r="A187" s="102" t="s">
        <v>364</v>
      </c>
      <c r="B187" s="60" t="s">
        <v>365</v>
      </c>
      <c r="C187" s="98"/>
      <c r="D187" s="55"/>
      <c r="E187" s="55"/>
      <c r="F187" s="18"/>
      <c r="G187" s="18"/>
      <c r="H187" s="20"/>
      <c r="I187" s="126">
        <v>21.1935</v>
      </c>
      <c r="J187" s="42">
        <f t="shared" si="10"/>
        <v>0</v>
      </c>
    </row>
    <row r="188" spans="1:10" ht="15.75" thickBot="1">
      <c r="A188" s="102" t="s">
        <v>366</v>
      </c>
      <c r="B188" s="60" t="s">
        <v>367</v>
      </c>
      <c r="C188" s="31"/>
      <c r="D188" s="55"/>
      <c r="E188" s="55"/>
      <c r="F188" s="18"/>
      <c r="G188" s="18"/>
      <c r="H188" s="20"/>
      <c r="I188" s="126">
        <v>15.868499999999999</v>
      </c>
      <c r="J188" s="42">
        <f t="shared" si="10"/>
        <v>0</v>
      </c>
    </row>
    <row r="189" spans="1:10" ht="15.75" thickBot="1">
      <c r="A189" s="102" t="s">
        <v>368</v>
      </c>
      <c r="B189" s="60" t="s">
        <v>369</v>
      </c>
      <c r="C189" s="31"/>
      <c r="D189" s="55"/>
      <c r="E189" s="55"/>
      <c r="F189" s="18"/>
      <c r="G189" s="18"/>
      <c r="H189" s="20"/>
      <c r="I189" s="126">
        <v>15.868499999999999</v>
      </c>
      <c r="J189" s="42">
        <f t="shared" si="10"/>
        <v>0</v>
      </c>
    </row>
    <row r="190" spans="1:10" ht="15.75" thickBot="1">
      <c r="A190" s="102" t="s">
        <v>370</v>
      </c>
      <c r="B190" s="60" t="s">
        <v>371</v>
      </c>
      <c r="C190" s="31"/>
      <c r="D190" s="55"/>
      <c r="E190" s="55"/>
      <c r="F190" s="18"/>
      <c r="G190" s="18"/>
      <c r="H190" s="20"/>
      <c r="I190" s="126">
        <v>39.724499999999999</v>
      </c>
      <c r="J190" s="42">
        <f t="shared" si="10"/>
        <v>0</v>
      </c>
    </row>
    <row r="191" spans="1:10" ht="15.75" thickBot="1">
      <c r="A191" s="102" t="s">
        <v>372</v>
      </c>
      <c r="B191" s="60" t="s">
        <v>373</v>
      </c>
      <c r="C191" s="31"/>
      <c r="D191" s="55"/>
      <c r="E191" s="55"/>
      <c r="F191" s="18"/>
      <c r="G191" s="18"/>
      <c r="H191" s="20"/>
      <c r="I191" s="125">
        <v>40.363500000000002</v>
      </c>
      <c r="J191" s="42">
        <f t="shared" si="10"/>
        <v>0</v>
      </c>
    </row>
    <row r="192" spans="1:10" ht="15.75" thickBot="1">
      <c r="A192" s="102" t="s">
        <v>374</v>
      </c>
      <c r="B192" s="60" t="s">
        <v>375</v>
      </c>
      <c r="C192" s="31"/>
      <c r="D192" s="55"/>
      <c r="E192" s="55"/>
      <c r="F192" s="18"/>
      <c r="G192" s="18"/>
      <c r="H192" s="20"/>
      <c r="I192" s="125">
        <v>21.1935</v>
      </c>
      <c r="J192" s="42">
        <f t="shared" si="10"/>
        <v>0</v>
      </c>
    </row>
    <row r="193" spans="1:10" ht="15.75" thickBot="1">
      <c r="A193" s="102" t="s">
        <v>376</v>
      </c>
      <c r="B193" s="60" t="s">
        <v>377</v>
      </c>
      <c r="C193" s="31"/>
      <c r="D193" s="55"/>
      <c r="E193" s="55"/>
      <c r="F193" s="18"/>
      <c r="G193" s="18"/>
      <c r="H193" s="20"/>
      <c r="I193" s="125">
        <v>39.831000000000003</v>
      </c>
      <c r="J193" s="42">
        <f t="shared" si="10"/>
        <v>0</v>
      </c>
    </row>
    <row r="194" spans="1:10" ht="15.75" thickBot="1">
      <c r="A194" s="102" t="s">
        <v>378</v>
      </c>
      <c r="B194" s="60" t="s">
        <v>379</v>
      </c>
      <c r="C194" s="31"/>
      <c r="D194" s="55"/>
      <c r="E194" s="55"/>
      <c r="F194" s="18"/>
      <c r="G194" s="18"/>
      <c r="H194" s="20"/>
      <c r="I194" s="126">
        <v>21.1935</v>
      </c>
      <c r="J194" s="42">
        <f t="shared" si="10"/>
        <v>0</v>
      </c>
    </row>
    <row r="195" spans="1:10" ht="15.75" thickBot="1">
      <c r="A195" s="102" t="s">
        <v>380</v>
      </c>
      <c r="B195" s="60" t="s">
        <v>381</v>
      </c>
      <c r="C195" s="31"/>
      <c r="D195" s="55"/>
      <c r="E195" s="55"/>
      <c r="F195" s="18"/>
      <c r="G195" s="18"/>
      <c r="H195" s="20"/>
      <c r="I195" s="126">
        <v>12.673500000000001</v>
      </c>
      <c r="J195" s="42">
        <f t="shared" si="10"/>
        <v>0</v>
      </c>
    </row>
    <row r="196" spans="1:10" ht="15.75" thickBot="1">
      <c r="A196" s="102" t="s">
        <v>382</v>
      </c>
      <c r="B196" s="60" t="s">
        <v>383</v>
      </c>
      <c r="C196" s="31"/>
      <c r="D196" s="55"/>
      <c r="E196" s="55"/>
      <c r="F196" s="18"/>
      <c r="G196" s="18"/>
      <c r="H196" s="20"/>
      <c r="I196" s="126">
        <v>20.128499999999999</v>
      </c>
      <c r="J196" s="42">
        <f t="shared" si="10"/>
        <v>0</v>
      </c>
    </row>
    <row r="197" spans="1:10" ht="15.75" thickBot="1">
      <c r="A197" s="102" t="s">
        <v>384</v>
      </c>
      <c r="B197" s="60" t="s">
        <v>385</v>
      </c>
      <c r="C197" s="55"/>
      <c r="D197" s="98"/>
      <c r="E197" s="98"/>
      <c r="F197" s="19"/>
      <c r="G197" s="19"/>
      <c r="H197" s="20"/>
      <c r="I197" s="126">
        <v>18.957000000000001</v>
      </c>
      <c r="J197" s="42">
        <f t="shared" si="10"/>
        <v>0</v>
      </c>
    </row>
    <row r="198" spans="1:10" ht="15.75" thickBot="1">
      <c r="A198" s="102" t="s">
        <v>386</v>
      </c>
      <c r="B198" s="60" t="s">
        <v>387</v>
      </c>
      <c r="C198" s="55"/>
      <c r="D198" s="55"/>
      <c r="E198" s="98"/>
      <c r="F198" s="19"/>
      <c r="G198" s="19"/>
      <c r="H198" s="22"/>
      <c r="I198" s="126">
        <v>11.928000000000001</v>
      </c>
      <c r="J198" s="42">
        <f t="shared" si="10"/>
        <v>0</v>
      </c>
    </row>
    <row r="199" spans="1:10" ht="15.75" thickBot="1">
      <c r="A199" s="102" t="s">
        <v>388</v>
      </c>
      <c r="B199" s="60" t="s">
        <v>389</v>
      </c>
      <c r="C199" s="31"/>
      <c r="D199" s="55"/>
      <c r="E199" s="55"/>
      <c r="F199" s="18"/>
      <c r="G199" s="18"/>
      <c r="H199" s="20"/>
      <c r="I199" s="126">
        <v>8.3070000000000004</v>
      </c>
      <c r="J199" s="42">
        <f t="shared" si="10"/>
        <v>0</v>
      </c>
    </row>
    <row r="200" spans="1:10" ht="15.75" thickBot="1">
      <c r="A200" s="102" t="s">
        <v>390</v>
      </c>
      <c r="B200" s="60" t="s">
        <v>391</v>
      </c>
      <c r="C200" s="31"/>
      <c r="D200" s="55"/>
      <c r="E200" s="55"/>
      <c r="F200" s="18"/>
      <c r="G200" s="18"/>
      <c r="H200" s="20"/>
      <c r="I200" s="126">
        <v>14.91</v>
      </c>
      <c r="J200" s="42">
        <f t="shared" si="10"/>
        <v>0</v>
      </c>
    </row>
    <row r="201" spans="1:10" ht="15.75" thickBot="1">
      <c r="A201" s="102" t="s">
        <v>392</v>
      </c>
      <c r="B201" s="60" t="s">
        <v>393</v>
      </c>
      <c r="C201" s="31"/>
      <c r="D201" s="55"/>
      <c r="E201" s="55"/>
      <c r="F201" s="18"/>
      <c r="G201" s="18"/>
      <c r="H201" s="20"/>
      <c r="I201" s="126">
        <v>17.785499999999999</v>
      </c>
      <c r="J201" s="42">
        <f t="shared" si="10"/>
        <v>0</v>
      </c>
    </row>
    <row r="202" spans="1:10" ht="15.75" thickBot="1">
      <c r="A202" s="102" t="s">
        <v>394</v>
      </c>
      <c r="B202" s="60" t="s">
        <v>395</v>
      </c>
      <c r="C202" s="31"/>
      <c r="D202" s="55"/>
      <c r="E202" s="55"/>
      <c r="F202" s="18"/>
      <c r="G202" s="18"/>
      <c r="H202" s="20"/>
      <c r="I202" s="126">
        <v>9.4785000000000004</v>
      </c>
      <c r="J202" s="42">
        <f t="shared" si="10"/>
        <v>0</v>
      </c>
    </row>
    <row r="203" spans="1:10" ht="15.75" thickBot="1">
      <c r="A203" s="102" t="s">
        <v>396</v>
      </c>
      <c r="B203" s="60" t="s">
        <v>397</v>
      </c>
      <c r="C203" s="31"/>
      <c r="D203" s="55"/>
      <c r="E203" s="55"/>
      <c r="F203" s="18"/>
      <c r="G203" s="18"/>
      <c r="H203" s="20"/>
      <c r="I203" s="126">
        <v>31.843499999999999</v>
      </c>
      <c r="J203" s="42">
        <f t="shared" si="10"/>
        <v>0</v>
      </c>
    </row>
    <row r="204" spans="1:10" ht="15.75" thickBot="1">
      <c r="A204" s="102" t="s">
        <v>398</v>
      </c>
      <c r="B204" s="60" t="s">
        <v>399</v>
      </c>
      <c r="C204" s="31"/>
      <c r="D204" s="55"/>
      <c r="E204" s="55"/>
      <c r="F204" s="18"/>
      <c r="G204" s="18"/>
      <c r="H204" s="20"/>
      <c r="I204" s="126">
        <v>9.0525000000000002</v>
      </c>
      <c r="J204" s="42">
        <f t="shared" si="10"/>
        <v>0</v>
      </c>
    </row>
    <row r="205" spans="1:10" ht="15.75" thickBot="1">
      <c r="A205" s="102" t="s">
        <v>400</v>
      </c>
      <c r="B205" s="60" t="s">
        <v>401</v>
      </c>
      <c r="C205" s="31"/>
      <c r="D205" s="55"/>
      <c r="E205" s="55"/>
      <c r="F205" s="18"/>
      <c r="G205" s="18"/>
      <c r="H205" s="20"/>
      <c r="I205" s="126">
        <v>9.4785000000000004</v>
      </c>
      <c r="J205" s="42">
        <f t="shared" si="10"/>
        <v>0</v>
      </c>
    </row>
    <row r="206" spans="1:10" ht="15.75" thickBot="1">
      <c r="A206" s="102" t="s">
        <v>402</v>
      </c>
      <c r="B206" s="60" t="s">
        <v>403</v>
      </c>
      <c r="C206" s="31"/>
      <c r="D206" s="55"/>
      <c r="E206" s="55"/>
      <c r="F206" s="18"/>
      <c r="G206" s="18"/>
      <c r="H206" s="20"/>
      <c r="I206" s="126">
        <v>9.0525000000000002</v>
      </c>
      <c r="J206" s="42">
        <f t="shared" si="10"/>
        <v>0</v>
      </c>
    </row>
    <row r="207" spans="1:10" ht="15.75" thickBot="1">
      <c r="A207" s="102" t="s">
        <v>404</v>
      </c>
      <c r="B207" s="60" t="s">
        <v>405</v>
      </c>
      <c r="C207" s="31"/>
      <c r="D207" s="55"/>
      <c r="E207" s="55"/>
      <c r="F207" s="18"/>
      <c r="G207" s="18"/>
      <c r="H207" s="20"/>
      <c r="I207" s="126">
        <v>9.0525000000000002</v>
      </c>
      <c r="J207" s="42">
        <f t="shared" si="10"/>
        <v>0</v>
      </c>
    </row>
    <row r="208" spans="1:10" ht="15.75" thickBot="1">
      <c r="A208" s="102" t="s">
        <v>406</v>
      </c>
      <c r="B208" s="60" t="s">
        <v>407</v>
      </c>
      <c r="C208" s="31"/>
      <c r="D208" s="55"/>
      <c r="E208" s="55"/>
      <c r="F208" s="18"/>
      <c r="G208" s="18"/>
      <c r="H208" s="20"/>
      <c r="I208" s="126">
        <v>9.0525000000000002</v>
      </c>
      <c r="J208" s="42">
        <f t="shared" si="10"/>
        <v>0</v>
      </c>
    </row>
    <row r="209" spans="1:10" ht="15.75" thickBot="1">
      <c r="A209" s="102" t="s">
        <v>408</v>
      </c>
      <c r="B209" s="60" t="s">
        <v>409</v>
      </c>
      <c r="C209" s="31"/>
      <c r="D209" s="55"/>
      <c r="E209" s="55"/>
      <c r="F209" s="18"/>
      <c r="G209" s="18"/>
      <c r="H209" s="20"/>
      <c r="I209" s="126">
        <v>9.0525000000000002</v>
      </c>
      <c r="J209" s="42">
        <f t="shared" si="10"/>
        <v>0</v>
      </c>
    </row>
    <row r="210" spans="1:10" ht="15.75" thickBot="1">
      <c r="A210" s="102" t="s">
        <v>410</v>
      </c>
      <c r="B210" s="60" t="s">
        <v>411</v>
      </c>
      <c r="C210" s="31"/>
      <c r="D210" s="55"/>
      <c r="E210" s="55"/>
      <c r="F210" s="18"/>
      <c r="G210" s="18"/>
      <c r="H210" s="20"/>
      <c r="I210" s="126">
        <v>9.0525000000000002</v>
      </c>
      <c r="J210" s="42">
        <f t="shared" ref="J210:J239" si="11">(C210+D210+E210+F210+G210+H210)*I210</f>
        <v>0</v>
      </c>
    </row>
    <row r="211" spans="1:10" ht="15.75" thickBot="1">
      <c r="A211" s="102" t="s">
        <v>412</v>
      </c>
      <c r="B211" s="60" t="s">
        <v>413</v>
      </c>
      <c r="C211" s="31"/>
      <c r="D211" s="55"/>
      <c r="E211" s="55"/>
      <c r="F211" s="18"/>
      <c r="G211" s="18"/>
      <c r="H211" s="20"/>
      <c r="I211" s="126">
        <v>9.0525000000000002</v>
      </c>
      <c r="J211" s="42">
        <f t="shared" si="11"/>
        <v>0</v>
      </c>
    </row>
    <row r="212" spans="1:10" ht="15.75" thickBot="1">
      <c r="A212" s="102" t="s">
        <v>414</v>
      </c>
      <c r="B212" s="60" t="s">
        <v>415</v>
      </c>
      <c r="C212" s="31"/>
      <c r="D212" s="55"/>
      <c r="E212" s="55"/>
      <c r="F212" s="18"/>
      <c r="G212" s="18"/>
      <c r="H212" s="20"/>
      <c r="I212" s="126">
        <v>9.0525000000000002</v>
      </c>
      <c r="J212" s="42">
        <f t="shared" si="11"/>
        <v>0</v>
      </c>
    </row>
    <row r="213" spans="1:10" ht="15.75" thickBot="1">
      <c r="A213" s="102" t="s">
        <v>416</v>
      </c>
      <c r="B213" s="60" t="s">
        <v>417</v>
      </c>
      <c r="C213" s="31"/>
      <c r="D213" s="55"/>
      <c r="E213" s="55"/>
      <c r="F213" s="18"/>
      <c r="G213" s="18"/>
      <c r="H213" s="20"/>
      <c r="I213" s="126">
        <v>21.1935</v>
      </c>
      <c r="J213" s="42">
        <f t="shared" si="11"/>
        <v>0</v>
      </c>
    </row>
    <row r="214" spans="1:10" ht="15.75" thickBot="1">
      <c r="A214" s="102" t="s">
        <v>418</v>
      </c>
      <c r="B214" s="60" t="s">
        <v>419</v>
      </c>
      <c r="C214" s="31"/>
      <c r="D214" s="55"/>
      <c r="E214" s="55"/>
      <c r="F214" s="18"/>
      <c r="G214" s="18"/>
      <c r="H214" s="20"/>
      <c r="I214" s="126">
        <v>7.6680000000000001</v>
      </c>
      <c r="J214" s="42">
        <f t="shared" si="11"/>
        <v>0</v>
      </c>
    </row>
    <row r="215" spans="1:10" ht="15.75" thickBot="1">
      <c r="A215" s="102" t="s">
        <v>420</v>
      </c>
      <c r="B215" s="60" t="s">
        <v>421</v>
      </c>
      <c r="C215" s="55"/>
      <c r="D215" s="55"/>
      <c r="E215" s="31"/>
      <c r="F215" s="31"/>
      <c r="G215" s="31"/>
      <c r="H215" s="20"/>
      <c r="I215" s="126">
        <v>7.6680000000000001</v>
      </c>
      <c r="J215" s="42">
        <f t="shared" si="11"/>
        <v>0</v>
      </c>
    </row>
    <row r="216" spans="1:10" ht="15.75" thickBot="1">
      <c r="A216" s="102" t="s">
        <v>422</v>
      </c>
      <c r="B216" s="60" t="s">
        <v>423</v>
      </c>
      <c r="C216" s="55"/>
      <c r="D216" s="55"/>
      <c r="E216" s="31"/>
      <c r="F216" s="31"/>
      <c r="G216" s="31"/>
      <c r="H216" s="20"/>
      <c r="I216" s="126">
        <v>7.6680000000000001</v>
      </c>
      <c r="J216" s="42">
        <f t="shared" si="11"/>
        <v>0</v>
      </c>
    </row>
    <row r="217" spans="1:10" ht="15.75" thickBot="1">
      <c r="A217" s="102" t="s">
        <v>424</v>
      </c>
      <c r="B217" s="60" t="s">
        <v>425</v>
      </c>
      <c r="C217" s="55"/>
      <c r="D217" s="55"/>
      <c r="E217" s="31"/>
      <c r="F217" s="31"/>
      <c r="G217" s="31"/>
      <c r="H217" s="20"/>
      <c r="I217" s="126">
        <v>7.6680000000000001</v>
      </c>
      <c r="J217" s="42">
        <f t="shared" si="11"/>
        <v>0</v>
      </c>
    </row>
    <row r="218" spans="1:10" ht="15.75" thickBot="1">
      <c r="A218" s="102" t="s">
        <v>426</v>
      </c>
      <c r="B218" s="60" t="s">
        <v>427</v>
      </c>
      <c r="C218" s="55"/>
      <c r="D218" s="55"/>
      <c r="E218" s="31"/>
      <c r="F218" s="31"/>
      <c r="G218" s="31"/>
      <c r="H218" s="20"/>
      <c r="I218" s="126">
        <v>7.6680000000000001</v>
      </c>
      <c r="J218" s="42">
        <f t="shared" si="11"/>
        <v>0</v>
      </c>
    </row>
    <row r="219" spans="1:10" ht="15.75" thickBot="1">
      <c r="A219" s="105" t="s">
        <v>428</v>
      </c>
      <c r="B219" s="106" t="s">
        <v>429</v>
      </c>
      <c r="C219" s="107"/>
      <c r="D219" s="108"/>
      <c r="E219" s="109"/>
      <c r="F219" s="109"/>
      <c r="G219" s="109"/>
      <c r="H219" s="76"/>
      <c r="I219" s="126">
        <v>20.767499999999998</v>
      </c>
      <c r="J219" s="42">
        <f t="shared" si="11"/>
        <v>0</v>
      </c>
    </row>
    <row r="220" spans="1:10" ht="15.75" thickBot="1">
      <c r="A220" s="110" t="s">
        <v>430</v>
      </c>
      <c r="B220" s="106" t="s">
        <v>431</v>
      </c>
      <c r="C220" s="111"/>
      <c r="D220" s="31"/>
      <c r="E220" s="31"/>
      <c r="F220" s="31"/>
      <c r="G220" s="31"/>
      <c r="H220" s="70"/>
      <c r="I220" s="126">
        <v>20.767499999999998</v>
      </c>
      <c r="J220" s="42">
        <f t="shared" si="11"/>
        <v>0</v>
      </c>
    </row>
    <row r="221" spans="1:10" ht="15.75" thickBot="1">
      <c r="A221" s="110" t="s">
        <v>432</v>
      </c>
      <c r="B221" s="60" t="s">
        <v>433</v>
      </c>
      <c r="C221" s="111"/>
      <c r="D221" s="31"/>
      <c r="E221" s="31"/>
      <c r="F221" s="31"/>
      <c r="G221" s="31"/>
      <c r="H221" s="70"/>
      <c r="I221" s="129">
        <v>22.6</v>
      </c>
      <c r="J221" s="42">
        <f t="shared" si="11"/>
        <v>0</v>
      </c>
    </row>
    <row r="222" spans="1:10" ht="15.75" thickBot="1">
      <c r="A222" s="110" t="s">
        <v>434</v>
      </c>
      <c r="B222" s="60" t="s">
        <v>435</v>
      </c>
      <c r="C222" s="111"/>
      <c r="D222" s="31"/>
      <c r="E222" s="31"/>
      <c r="F222" s="31"/>
      <c r="G222" s="31"/>
      <c r="H222" s="70"/>
      <c r="I222" s="126">
        <v>15.9</v>
      </c>
      <c r="J222" s="42">
        <f t="shared" si="11"/>
        <v>0</v>
      </c>
    </row>
    <row r="223" spans="1:10" ht="15.75" thickBot="1">
      <c r="A223" s="110" t="s">
        <v>436</v>
      </c>
      <c r="B223" s="60" t="s">
        <v>437</v>
      </c>
      <c r="C223" s="111"/>
      <c r="D223" s="31"/>
      <c r="E223" s="31"/>
      <c r="F223" s="31"/>
      <c r="G223" s="31"/>
      <c r="H223" s="70"/>
      <c r="I223" s="126">
        <v>15.9</v>
      </c>
      <c r="J223" s="42">
        <f t="shared" si="11"/>
        <v>0</v>
      </c>
    </row>
    <row r="224" spans="1:10" ht="15.75" thickBot="1">
      <c r="A224" s="110" t="s">
        <v>438</v>
      </c>
      <c r="B224" s="60" t="s">
        <v>439</v>
      </c>
      <c r="C224" s="111"/>
      <c r="D224" s="31"/>
      <c r="E224" s="31"/>
      <c r="F224" s="31"/>
      <c r="G224" s="31"/>
      <c r="H224" s="70"/>
      <c r="I224" s="126">
        <v>13.7</v>
      </c>
      <c r="J224" s="42">
        <f t="shared" si="11"/>
        <v>0</v>
      </c>
    </row>
    <row r="225" spans="1:10" ht="15.75" thickBot="1">
      <c r="A225" s="110" t="s">
        <v>440</v>
      </c>
      <c r="B225" s="57" t="s">
        <v>441</v>
      </c>
      <c r="C225" s="111"/>
      <c r="D225" s="31"/>
      <c r="E225" s="31"/>
      <c r="F225" s="31"/>
      <c r="G225" s="31"/>
      <c r="H225" s="70"/>
      <c r="I225" s="126">
        <v>13.7</v>
      </c>
      <c r="J225" s="42">
        <f t="shared" si="11"/>
        <v>0</v>
      </c>
    </row>
    <row r="226" spans="1:10" ht="15.75" thickBot="1">
      <c r="A226" s="112" t="s">
        <v>13</v>
      </c>
      <c r="B226" s="113" t="s">
        <v>442</v>
      </c>
      <c r="C226" s="114">
        <v>24</v>
      </c>
      <c r="D226" s="115">
        <v>26</v>
      </c>
      <c r="E226" s="114">
        <v>28</v>
      </c>
      <c r="F226" s="115">
        <v>30</v>
      </c>
      <c r="G226" s="114">
        <v>32</v>
      </c>
      <c r="H226" s="114">
        <v>34</v>
      </c>
      <c r="I226" s="141" t="s">
        <v>21</v>
      </c>
      <c r="J226" s="141" t="s">
        <v>22</v>
      </c>
    </row>
    <row r="227" spans="1:10" ht="15.75" thickBot="1">
      <c r="A227" s="99" t="s">
        <v>443</v>
      </c>
      <c r="B227" s="58" t="s">
        <v>444</v>
      </c>
      <c r="C227" s="116"/>
      <c r="D227" s="116"/>
      <c r="E227" s="116"/>
      <c r="F227" s="116"/>
      <c r="G227" s="116"/>
      <c r="H227" s="117"/>
      <c r="I227" s="124">
        <v>23.323499999999999</v>
      </c>
      <c r="J227" s="42">
        <f t="shared" si="11"/>
        <v>0</v>
      </c>
    </row>
    <row r="228" spans="1:10" ht="15.75" thickBot="1">
      <c r="A228" s="102" t="s">
        <v>445</v>
      </c>
      <c r="B228" s="60" t="s">
        <v>446</v>
      </c>
      <c r="C228" s="31"/>
      <c r="D228" s="31"/>
      <c r="E228" s="31"/>
      <c r="F228" s="31"/>
      <c r="G228" s="31"/>
      <c r="H228" s="118"/>
      <c r="I228" s="125">
        <v>23.323499999999999</v>
      </c>
      <c r="J228" s="42">
        <f t="shared" si="11"/>
        <v>0</v>
      </c>
    </row>
    <row r="229" spans="1:10" ht="15.75" thickBot="1">
      <c r="A229" s="102" t="s">
        <v>447</v>
      </c>
      <c r="B229" s="60" t="s">
        <v>448</v>
      </c>
      <c r="C229" s="31"/>
      <c r="D229" s="31"/>
      <c r="E229" s="31"/>
      <c r="F229" s="31"/>
      <c r="G229" s="31"/>
      <c r="H229" s="118"/>
      <c r="I229" s="125">
        <v>23.323499999999999</v>
      </c>
      <c r="J229" s="42">
        <f t="shared" si="11"/>
        <v>0</v>
      </c>
    </row>
    <row r="230" spans="1:10" ht="15.75" thickBot="1">
      <c r="A230" s="102" t="s">
        <v>449</v>
      </c>
      <c r="B230" s="60" t="s">
        <v>450</v>
      </c>
      <c r="C230" s="31"/>
      <c r="D230" s="31"/>
      <c r="E230" s="31"/>
      <c r="F230" s="31"/>
      <c r="G230" s="31"/>
      <c r="H230" s="118"/>
      <c r="I230" s="125">
        <v>23.323499999999999</v>
      </c>
      <c r="J230" s="42">
        <f t="shared" si="11"/>
        <v>0</v>
      </c>
    </row>
    <row r="231" spans="1:10" ht="15.75" thickBot="1">
      <c r="A231" s="102" t="s">
        <v>451</v>
      </c>
      <c r="B231" s="60" t="s">
        <v>452</v>
      </c>
      <c r="C231" s="31"/>
      <c r="D231" s="31"/>
      <c r="E231" s="31"/>
      <c r="F231" s="31"/>
      <c r="G231" s="31"/>
      <c r="H231" s="118"/>
      <c r="I231" s="125">
        <v>23.323499999999999</v>
      </c>
      <c r="J231" s="42">
        <f t="shared" si="11"/>
        <v>0</v>
      </c>
    </row>
    <row r="232" spans="1:10" ht="15.75" thickBot="1">
      <c r="A232" s="102" t="s">
        <v>453</v>
      </c>
      <c r="B232" s="60" t="s">
        <v>454</v>
      </c>
      <c r="C232" s="31"/>
      <c r="D232" s="31"/>
      <c r="E232" s="31"/>
      <c r="F232" s="31"/>
      <c r="G232" s="31"/>
      <c r="H232" s="118"/>
      <c r="I232" s="125">
        <v>20.128499999999999</v>
      </c>
      <c r="J232" s="42">
        <f t="shared" si="11"/>
        <v>0</v>
      </c>
    </row>
    <row r="233" spans="1:10" ht="15.75" thickBot="1">
      <c r="A233" s="102" t="s">
        <v>455</v>
      </c>
      <c r="B233" s="60" t="s">
        <v>456</v>
      </c>
      <c r="C233" s="31"/>
      <c r="D233" s="31"/>
      <c r="E233" s="31"/>
      <c r="F233" s="31"/>
      <c r="G233" s="31"/>
      <c r="H233" s="118"/>
      <c r="I233" s="125">
        <v>20.128499999999999</v>
      </c>
      <c r="J233" s="42">
        <f t="shared" si="11"/>
        <v>0</v>
      </c>
    </row>
    <row r="234" spans="1:10" ht="15.75" thickBot="1">
      <c r="A234" s="102" t="s">
        <v>457</v>
      </c>
      <c r="B234" s="60" t="s">
        <v>458</v>
      </c>
      <c r="C234" s="31"/>
      <c r="D234" s="31"/>
      <c r="E234" s="31"/>
      <c r="F234" s="31"/>
      <c r="G234" s="31"/>
      <c r="H234" s="118"/>
      <c r="I234" s="125">
        <v>20.128499999999999</v>
      </c>
      <c r="J234" s="42">
        <f t="shared" si="11"/>
        <v>0</v>
      </c>
    </row>
    <row r="235" spans="1:10" ht="15.75" thickBot="1">
      <c r="A235" s="102" t="s">
        <v>459</v>
      </c>
      <c r="B235" s="60" t="s">
        <v>460</v>
      </c>
      <c r="C235" s="31"/>
      <c r="D235" s="31"/>
      <c r="E235" s="31"/>
      <c r="F235" s="31"/>
      <c r="G235" s="31"/>
      <c r="H235" s="118"/>
      <c r="I235" s="125">
        <v>20.128499999999999</v>
      </c>
      <c r="J235" s="42">
        <f t="shared" si="11"/>
        <v>0</v>
      </c>
    </row>
    <row r="236" spans="1:10" ht="15.75" thickBot="1">
      <c r="A236" s="102" t="s">
        <v>461</v>
      </c>
      <c r="B236" s="60" t="s">
        <v>462</v>
      </c>
      <c r="C236" s="31"/>
      <c r="D236" s="31"/>
      <c r="E236" s="31"/>
      <c r="F236" s="31"/>
      <c r="G236" s="31"/>
      <c r="H236" s="118"/>
      <c r="I236" s="125">
        <v>20.128499999999999</v>
      </c>
      <c r="J236" s="42">
        <f t="shared" si="11"/>
        <v>0</v>
      </c>
    </row>
    <row r="237" spans="1:10" ht="15.75" thickBot="1">
      <c r="A237" s="102" t="s">
        <v>463</v>
      </c>
      <c r="B237" s="60" t="s">
        <v>464</v>
      </c>
      <c r="C237" s="31"/>
      <c r="D237" s="31"/>
      <c r="E237" s="31"/>
      <c r="F237" s="31"/>
      <c r="G237" s="31"/>
      <c r="H237" s="118"/>
      <c r="I237" s="125">
        <v>18.899999999999999</v>
      </c>
      <c r="J237" s="42">
        <f t="shared" si="11"/>
        <v>0</v>
      </c>
    </row>
    <row r="238" spans="1:10" ht="15.75" thickBot="1">
      <c r="A238" s="102" t="s">
        <v>465</v>
      </c>
      <c r="B238" s="60" t="s">
        <v>466</v>
      </c>
      <c r="C238" s="31"/>
      <c r="D238" s="31"/>
      <c r="E238" s="31"/>
      <c r="F238" s="31"/>
      <c r="G238" s="31"/>
      <c r="H238" s="118"/>
      <c r="I238" s="125">
        <v>18.899999999999999</v>
      </c>
      <c r="J238" s="42">
        <f t="shared" si="11"/>
        <v>0</v>
      </c>
    </row>
    <row r="239" spans="1:10" ht="15.75" thickBot="1">
      <c r="A239" s="119" t="s">
        <v>467</v>
      </c>
      <c r="B239" s="57" t="s">
        <v>468</v>
      </c>
      <c r="C239" s="32"/>
      <c r="D239" s="32"/>
      <c r="E239" s="32"/>
      <c r="F239" s="32"/>
      <c r="G239" s="32"/>
      <c r="H239" s="120"/>
      <c r="I239" s="144">
        <v>18.899999999999999</v>
      </c>
      <c r="J239" s="42">
        <f t="shared" si="11"/>
        <v>0</v>
      </c>
    </row>
    <row r="240" spans="1:10" ht="15.75" thickBot="1">
      <c r="A240" s="160" t="s">
        <v>469</v>
      </c>
      <c r="B240" s="161"/>
      <c r="C240" s="161"/>
      <c r="D240" s="161"/>
      <c r="E240" s="161"/>
      <c r="F240" s="161"/>
      <c r="G240" s="161"/>
      <c r="H240" s="161"/>
      <c r="I240" s="161"/>
      <c r="J240" s="42">
        <f>SUM(J108:J239,J11:J105)</f>
        <v>0</v>
      </c>
    </row>
    <row r="241" spans="1:10" ht="15.75" thickBot="1">
      <c r="A241" s="162" t="s">
        <v>470</v>
      </c>
      <c r="B241" s="163"/>
      <c r="C241" s="163"/>
      <c r="D241" s="163"/>
      <c r="E241" s="163"/>
      <c r="F241" s="163"/>
      <c r="G241" s="163"/>
      <c r="H241" s="163"/>
      <c r="I241" s="163"/>
      <c r="J241" s="164"/>
    </row>
    <row r="242" spans="1:10">
      <c r="A242" s="165" t="s">
        <v>471</v>
      </c>
      <c r="B242" s="166"/>
      <c r="C242" s="166"/>
      <c r="D242" s="166"/>
      <c r="E242" s="166"/>
      <c r="F242" s="166"/>
      <c r="G242" s="166"/>
      <c r="H242" s="166"/>
      <c r="I242" s="166"/>
      <c r="J242" s="167"/>
    </row>
    <row r="243" spans="1:10">
      <c r="A243" s="151" t="s">
        <v>472</v>
      </c>
      <c r="B243" s="152"/>
      <c r="C243" s="152"/>
      <c r="D243" s="152"/>
      <c r="E243" s="152"/>
      <c r="F243" s="152"/>
      <c r="G243" s="152"/>
      <c r="H243" s="152"/>
      <c r="I243" s="152"/>
      <c r="J243" s="153"/>
    </row>
    <row r="244" spans="1:10">
      <c r="A244" s="151" t="s">
        <v>479</v>
      </c>
      <c r="B244" s="152"/>
      <c r="C244" s="152"/>
      <c r="D244" s="152"/>
      <c r="E244" s="152"/>
      <c r="F244" s="152"/>
      <c r="G244" s="152"/>
      <c r="H244" s="152"/>
      <c r="I244" s="152"/>
      <c r="J244" s="153"/>
    </row>
    <row r="245" spans="1:10">
      <c r="A245" s="151" t="s">
        <v>473</v>
      </c>
      <c r="B245" s="152"/>
      <c r="C245" s="152"/>
      <c r="D245" s="152"/>
      <c r="E245" s="152"/>
      <c r="F245" s="152"/>
      <c r="G245" s="152"/>
      <c r="H245" s="152"/>
      <c r="I245" s="152"/>
      <c r="J245" s="153"/>
    </row>
    <row r="246" spans="1:10">
      <c r="A246" s="154" t="s">
        <v>478</v>
      </c>
      <c r="B246" s="155"/>
      <c r="C246" s="155"/>
      <c r="D246" s="155"/>
      <c r="E246" s="155"/>
      <c r="F246" s="155"/>
      <c r="G246" s="155"/>
      <c r="H246" s="155"/>
      <c r="I246" s="155"/>
      <c r="J246" s="156"/>
    </row>
  </sheetData>
  <mergeCells count="23">
    <mergeCell ref="B1:I1"/>
    <mergeCell ref="B2:I2"/>
    <mergeCell ref="B3:I3"/>
    <mergeCell ref="A4:G4"/>
    <mergeCell ref="H4:J4"/>
    <mergeCell ref="A5:C5"/>
    <mergeCell ref="D5:I5"/>
    <mergeCell ref="A6:B6"/>
    <mergeCell ref="C6:H6"/>
    <mergeCell ref="I6:J6"/>
    <mergeCell ref="A7:B7"/>
    <mergeCell ref="C7:J7"/>
    <mergeCell ref="A8:F8"/>
    <mergeCell ref="G8:J8"/>
    <mergeCell ref="C9:J9"/>
    <mergeCell ref="A244:J244"/>
    <mergeCell ref="A245:J245"/>
    <mergeCell ref="A246:J246"/>
    <mergeCell ref="A106:J106"/>
    <mergeCell ref="A240:I240"/>
    <mergeCell ref="A241:J241"/>
    <mergeCell ref="A242:J242"/>
    <mergeCell ref="A243:J243"/>
  </mergeCells>
  <pageMargins left="0.511811024" right="0.511811024" top="0.78740157499999996" bottom="0.78740157499999996" header="0.31496062000000002" footer="0.31496062000000002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Edilma Festas</cp:lastModifiedBy>
  <cp:lastPrinted>2024-12-06T17:06:00Z</cp:lastPrinted>
  <dcterms:created xsi:type="dcterms:W3CDTF">2023-10-25T11:51:00Z</dcterms:created>
  <dcterms:modified xsi:type="dcterms:W3CDTF">2026-02-04T18:13:50Z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0DB92A3695944B2A9E978496BE9C9902_13</vt:lpwstr>
  </property>
  <property fmtid="{D5CDD505-2E9C-101B-9397-08002B2CF9AE}" pid="3" name="KSOProductBuildVer">
    <vt:lpwstr>1046-12.2.0.23155</vt:lpwstr>
  </property>
</Properties>
</file>