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ILMA FESTAS\FLORECIDA\"/>
    </mc:Choice>
  </mc:AlternateContent>
  <xr:revisionPtr revIDLastSave="0" documentId="8_{12328E09-4072-4FE9-B75F-A19C035C5C50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A34" i="1"/>
  <c r="K34" i="1" s="1"/>
  <c r="A33" i="1"/>
  <c r="K33" i="1" s="1"/>
  <c r="A32" i="1"/>
  <c r="K32" i="1" s="1"/>
  <c r="A31" i="1"/>
  <c r="K31" i="1" s="1"/>
  <c r="A30" i="1"/>
  <c r="K30" i="1" s="1"/>
  <c r="A29" i="1"/>
  <c r="A28" i="1"/>
  <c r="K28" i="1" s="1"/>
  <c r="A60" i="1"/>
  <c r="K60" i="1" s="1"/>
  <c r="A59" i="1"/>
  <c r="K59" i="1" s="1"/>
  <c r="A50" i="1"/>
  <c r="K50" i="1" s="1"/>
  <c r="K47" i="1"/>
  <c r="A45" i="1"/>
  <c r="K45" i="1" s="1"/>
  <c r="A46" i="1"/>
  <c r="K46" i="1" s="1"/>
  <c r="A43" i="1"/>
  <c r="K43" i="1" s="1"/>
  <c r="A37" i="1"/>
  <c r="K37" i="1" s="1"/>
  <c r="K38" i="1"/>
  <c r="K39" i="1"/>
  <c r="A52" i="1"/>
  <c r="K52" i="1" s="1"/>
  <c r="A53" i="1"/>
  <c r="K53" i="1" s="1"/>
  <c r="A21" i="1"/>
  <c r="K21" i="1" s="1"/>
  <c r="A48" i="1"/>
  <c r="K48" i="1" s="1"/>
  <c r="A22" i="1"/>
  <c r="K22" i="1" s="1"/>
  <c r="A23" i="1"/>
  <c r="K23" i="1" s="1"/>
  <c r="A24" i="1"/>
  <c r="K24" i="1" s="1"/>
  <c r="A26" i="1"/>
  <c r="K26" i="1" s="1"/>
  <c r="A36" i="1"/>
  <c r="K36" i="1" s="1"/>
  <c r="A40" i="1"/>
  <c r="K40" i="1" s="1"/>
  <c r="A41" i="1"/>
  <c r="K41" i="1" s="1"/>
  <c r="A42" i="1"/>
  <c r="K42" i="1" s="1"/>
  <c r="A49" i="1"/>
  <c r="K49" i="1" s="1"/>
  <c r="A54" i="1"/>
  <c r="K54" i="1" s="1"/>
  <c r="A55" i="1"/>
  <c r="K55" i="1" s="1"/>
  <c r="A56" i="1"/>
  <c r="K56" i="1" s="1"/>
  <c r="A57" i="1"/>
  <c r="K57" i="1" s="1"/>
  <c r="K58" i="1"/>
  <c r="K61" i="1" l="1"/>
</calcChain>
</file>

<file path=xl/sharedStrings.xml><?xml version="1.0" encoding="utf-8"?>
<sst xmlns="http://schemas.openxmlformats.org/spreadsheetml/2006/main" count="138" uniqueCount="80">
  <si>
    <t>TOTAL</t>
  </si>
  <si>
    <t>QUANT.</t>
  </si>
  <si>
    <t xml:space="preserve">Endereço:  </t>
  </si>
  <si>
    <t xml:space="preserve">Bairro:                                                                    </t>
  </si>
  <si>
    <t xml:space="preserve">CEP: </t>
  </si>
  <si>
    <t>Data:</t>
  </si>
  <si>
    <t xml:space="preserve">Cond. Pagto.:                                                                    </t>
  </si>
  <si>
    <t xml:space="preserve">Transp.:                                                                           </t>
  </si>
  <si>
    <t xml:space="preserve">CNPJ:                                                                          </t>
  </si>
  <si>
    <t xml:space="preserve">I.E.: </t>
  </si>
  <si>
    <t xml:space="preserve">Cidade:                                                                                                    </t>
  </si>
  <si>
    <t>UF:</t>
  </si>
  <si>
    <t>Edilma Festas e Fantasias Representações</t>
  </si>
  <si>
    <t>E-mail: edilmafestas@gmail.com</t>
  </si>
  <si>
    <t xml:space="preserve">PEDIDO </t>
  </si>
  <si>
    <t>PP</t>
  </si>
  <si>
    <t>P</t>
  </si>
  <si>
    <t>M</t>
  </si>
  <si>
    <t>G</t>
  </si>
  <si>
    <t>GG</t>
  </si>
  <si>
    <t>Ú</t>
  </si>
  <si>
    <t>P/M/G/GG</t>
  </si>
  <si>
    <t>ÚNICO</t>
  </si>
  <si>
    <t>TAMANHOS</t>
  </si>
  <si>
    <t>ACESSÓRIOS</t>
  </si>
  <si>
    <t>ADULTO MASCULINO</t>
  </si>
  <si>
    <t>INFANTIL MASCULINO</t>
  </si>
  <si>
    <t>ADULTO FEMININO</t>
  </si>
  <si>
    <t>INFANTIL FEMININO</t>
  </si>
  <si>
    <t>P/M</t>
  </si>
  <si>
    <t>VALOR</t>
  </si>
  <si>
    <t>G e GG</t>
  </si>
  <si>
    <t xml:space="preserve"> EXG  E EXXG</t>
  </si>
  <si>
    <t>1 / 2 / 3</t>
  </si>
  <si>
    <t>12 /14 / 16</t>
  </si>
  <si>
    <t xml:space="preserve">Razão Social: </t>
  </si>
  <si>
    <t>Obs.:</t>
  </si>
  <si>
    <t>CAMISA XADREZ FLANELA FIO TINTO LUXO CLÁSSICA</t>
  </si>
  <si>
    <t>12/14/16</t>
  </si>
  <si>
    <t>CROPPED XADREZ FLANELA FIO TINTO LUXO CLÁSSICO - MANGA CURTA</t>
  </si>
  <si>
    <t>CROPPED XADREZ FLANELA FIO TINTO LUXO CLÁSSICO - MANGA LONGA</t>
  </si>
  <si>
    <t>REPRESENTANTE: EDILMA SERAFIM (11)98361-2124</t>
  </si>
  <si>
    <t>P/M/G</t>
  </si>
  <si>
    <t xml:space="preserve">GG / EXG  </t>
  </si>
  <si>
    <r>
      <t xml:space="preserve">CAMISA XADREZ FLANELA FIO TINTO LUXO CLÁSSICA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obs. Liindas estampas e com opção para "Tal Mãe, Tal Filha"</t>
    </r>
  </si>
  <si>
    <t>CACHARREL DE ELANCA (PRETA E BRANCA)</t>
  </si>
  <si>
    <t>4 / 6 / 8 / 10 / 12 / 14 / 16</t>
  </si>
  <si>
    <t>8 / 10 / 12 / 14 / 16</t>
  </si>
  <si>
    <t>VESTIDO JUNINO MANU</t>
  </si>
  <si>
    <r>
      <t xml:space="preserve">CAMISA XADREZ TEXTOLEEN </t>
    </r>
    <r>
      <rPr>
        <i/>
        <sz val="11"/>
        <color rgb="FFFF0000"/>
        <rFont val="Calibri"/>
        <family val="2"/>
        <scheme val="minor"/>
      </rPr>
      <t>(PROMOÇÃO)</t>
    </r>
  </si>
  <si>
    <r>
      <t xml:space="preserve">CROPPED XADREZ FLANELA FIO TINTO LUXO CLÁSSICO - MANGA CURTA                                                                                                                                                                                            </t>
    </r>
    <r>
      <rPr>
        <i/>
        <sz val="11"/>
        <color rgb="FFFF0000"/>
        <rFont val="Calibri"/>
        <family val="2"/>
        <scheme val="minor"/>
      </rPr>
      <t>obs. Liindas estampas e com opção para 'Tal Mãe, Tal Filha"</t>
    </r>
  </si>
  <si>
    <r>
      <t xml:space="preserve">CROPPED XADREZ FLANELA FIO TINTO LUXO CLÁSSICO - MANGA LONGA                                                                                                                                                                                      </t>
    </r>
    <r>
      <rPr>
        <i/>
        <sz val="11"/>
        <color rgb="FFFF0000"/>
        <rFont val="Calibri"/>
        <family val="2"/>
        <scheme val="minor"/>
      </rPr>
      <t>obs. Liindas estampas e com opção para "Tal Mãe, Tal Filha"</t>
    </r>
  </si>
  <si>
    <t>AVENTAL JUNINO DECORADO</t>
  </si>
  <si>
    <t>CULOTE DE ELANCA LIGHT ADULTO</t>
  </si>
  <si>
    <t>GRAVATA DE CETIM C/ MINI CHAPEU</t>
  </si>
  <si>
    <t>SAIA DE TULE DECORADA NOIVA</t>
  </si>
  <si>
    <r>
      <t xml:space="preserve">LENÇO BEMBER- PCT COM 12 UNIDADES </t>
    </r>
    <r>
      <rPr>
        <i/>
        <sz val="11"/>
        <color rgb="FFFF0000"/>
        <rFont val="Calibri"/>
        <family val="2"/>
        <scheme val="minor"/>
      </rPr>
      <t>(Cores diversas)</t>
    </r>
  </si>
  <si>
    <r>
      <t xml:space="preserve">LENÇO CETIM- PCT COM 12 UNIDADES </t>
    </r>
    <r>
      <rPr>
        <i/>
        <sz val="11"/>
        <color rgb="FFFF0000"/>
        <rFont val="Calibri"/>
        <family val="2"/>
        <scheme val="minor"/>
      </rPr>
      <t>(Cores diversas)</t>
    </r>
  </si>
  <si>
    <r>
      <t xml:space="preserve">TIARA C/ MINI CHAPEU </t>
    </r>
    <r>
      <rPr>
        <sz val="11"/>
        <color rgb="FFFF0000"/>
        <rFont val="Calibri"/>
        <family val="2"/>
        <scheme val="minor"/>
      </rPr>
      <t>(COM RENDA LAÇOES DE CETIM DIVERSAS CORES)</t>
    </r>
  </si>
  <si>
    <r>
      <t xml:space="preserve">VEU DE NOIVA DECORADO LONGO AVULSO </t>
    </r>
    <r>
      <rPr>
        <sz val="11"/>
        <color rgb="FFFF0000"/>
        <rFont val="Calibri"/>
        <family val="2"/>
        <scheme val="minor"/>
      </rPr>
      <t>(LINDO)</t>
    </r>
  </si>
  <si>
    <t>ADULTO</t>
  </si>
  <si>
    <t xml:space="preserve">INF/JUV </t>
  </si>
  <si>
    <r>
      <t xml:space="preserve">CAMISA XADREZ FLANELA FIO TINTO LUXO CLÁSSICA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obs. Lindas estampas e com opção para "Tal Pai, Tal Filho"</t>
    </r>
  </si>
  <si>
    <r>
      <t>COLETE XADREZ C/ MINI CHAPÉU (</t>
    </r>
    <r>
      <rPr>
        <sz val="11"/>
        <color rgb="FFFF0000"/>
        <rFont val="Calibri"/>
        <family val="2"/>
        <scheme val="minor"/>
      </rPr>
      <t>Estoque limitado)</t>
    </r>
  </si>
  <si>
    <r>
      <t>FANTASIA PADRE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(Marron e Preto)</t>
    </r>
  </si>
  <si>
    <t>1/2/3</t>
  </si>
  <si>
    <t>4/6/8/10</t>
  </si>
  <si>
    <r>
      <t xml:space="preserve">(11) 98361-2124 </t>
    </r>
    <r>
      <rPr>
        <b/>
        <sz val="10"/>
        <color indexed="17"/>
        <rFont val="Arial"/>
        <family val="2"/>
      </rPr>
      <t>WhatsApp</t>
    </r>
  </si>
  <si>
    <r>
      <rPr>
        <b/>
        <sz val="10"/>
        <color indexed="10"/>
        <rFont val="Calibri"/>
        <family val="2"/>
      </rPr>
      <t>Site</t>
    </r>
    <r>
      <rPr>
        <b/>
        <sz val="10"/>
        <color indexed="8"/>
        <rFont val="Calibri"/>
        <family val="2"/>
      </rPr>
      <t>: www.edilmafestas.com.br</t>
    </r>
  </si>
  <si>
    <t>(11)   2495-5173 Escritório</t>
  </si>
  <si>
    <t>SAIA CURTA LUXO</t>
  </si>
  <si>
    <r>
      <t xml:space="preserve">CAMISA XADREZ FLANELA PLUS SIZE </t>
    </r>
    <r>
      <rPr>
        <b/>
        <sz val="11"/>
        <color indexed="10"/>
        <rFont val="Calibri"/>
        <family val="2"/>
        <scheme val="minor"/>
      </rPr>
      <t>(NOVAS E LINDAS ESTAMPAS)</t>
    </r>
  </si>
  <si>
    <r>
      <t>VESTIDO LUXO LUANA (</t>
    </r>
    <r>
      <rPr>
        <b/>
        <sz val="11"/>
        <color indexed="10"/>
        <rFont val="Calibri"/>
        <family val="2"/>
        <scheme val="minor"/>
      </rPr>
      <t>C/4 BABADOS -  FUXICO E MUITOS LAÇOS)</t>
    </r>
  </si>
  <si>
    <r>
      <t xml:space="preserve">FANTASIA PADRE </t>
    </r>
    <r>
      <rPr>
        <b/>
        <sz val="11"/>
        <color indexed="10"/>
        <rFont val="Calibri"/>
        <family val="2"/>
      </rPr>
      <t>(MARRON, BRANCO E PRETO)</t>
    </r>
  </si>
  <si>
    <r>
      <t xml:space="preserve">VESTIDO LUXO </t>
    </r>
    <r>
      <rPr>
        <sz val="11"/>
        <rFont val="Calibri"/>
        <family val="2"/>
        <scheme val="minor"/>
      </rPr>
      <t>LUANA</t>
    </r>
    <r>
      <rPr>
        <b/>
        <sz val="11"/>
        <color indexed="10"/>
        <rFont val="Calibri"/>
        <family val="2"/>
        <scheme val="minor"/>
      </rPr>
      <t xml:space="preserve"> (C/4 BABADOS -  FUXICO E MUITOS LAÇOS)</t>
    </r>
  </si>
  <si>
    <r>
      <t xml:space="preserve">CAMISA XADREZ POLIÉSTER/ALGODÃO LEVE </t>
    </r>
    <r>
      <rPr>
        <sz val="11"/>
        <color rgb="FFFF0000"/>
        <rFont val="Calibri"/>
        <family val="2"/>
        <scheme val="minor"/>
      </rPr>
      <t xml:space="preserve">MANGA CURTA  </t>
    </r>
  </si>
  <si>
    <t xml:space="preserve">CAMISA XADREZ POLIÉSTER/ALGODÃO LEVE MANGA CURTA  </t>
  </si>
  <si>
    <r>
      <rPr>
        <sz val="11"/>
        <color theme="1"/>
        <rFont val="Calibri"/>
        <family val="2"/>
        <scheme val="minor"/>
      </rPr>
      <t xml:space="preserve">CAMISA COLORIDA </t>
    </r>
    <r>
      <rPr>
        <sz val="11"/>
        <color rgb="FFFF0000"/>
        <rFont val="Calibri"/>
        <family val="2"/>
        <scheme val="minor"/>
      </rPr>
      <t>MANGA LONGA (CORES VERMELHA E AZUL)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rgb="FFFF0000"/>
        <rFont val="Calibri"/>
        <family val="2"/>
        <scheme val="minor"/>
      </rPr>
      <t>(PROMOÇÃO)</t>
    </r>
  </si>
  <si>
    <t>1 / 2 / 3 / 4 / 6 / 8 / 10 / 12 / 14 / 16</t>
  </si>
  <si>
    <t xml:space="preserve">P/M / G / GG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</si>
</sst>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sz val="12"/>
      <name val="Segoe U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6"/>
      <color theme="3" tint="0.39997558519241921"/>
      <name val="Arial"/>
      <family val="2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indexed="17"/>
      <name val="Arial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  <font>
      <b/>
      <sz val="11"/>
      <color indexed="10"/>
      <name val="Calibri"/>
      <family val="2"/>
      <scheme val="minor"/>
    </font>
    <font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0" xfId="3" applyFont="1"/>
    <xf numFmtId="44" fontId="6" fillId="0" borderId="0" xfId="1" applyFont="1" applyFill="1" applyBorder="1" applyAlignment="1"/>
    <xf numFmtId="44" fontId="6" fillId="0" borderId="0" xfId="1" applyFont="1" applyFill="1" applyBorder="1"/>
    <xf numFmtId="0" fontId="13" fillId="0" borderId="0" xfId="0" applyFont="1"/>
    <xf numFmtId="0" fontId="8" fillId="0" borderId="0" xfId="0" applyFont="1"/>
    <xf numFmtId="0" fontId="11" fillId="0" borderId="0" xfId="0" applyFont="1"/>
    <xf numFmtId="165" fontId="7" fillId="0" borderId="0" xfId="1" applyNumberFormat="1" applyFont="1"/>
    <xf numFmtId="0" fontId="0" fillId="3" borderId="0" xfId="0" applyFill="1"/>
    <xf numFmtId="0" fontId="14" fillId="0" borderId="1" xfId="3" applyFont="1" applyBorder="1" applyAlignment="1">
      <alignment horizontal="center"/>
    </xf>
    <xf numFmtId="0" fontId="14" fillId="0" borderId="2" xfId="3" applyFont="1" applyBorder="1" applyAlignment="1">
      <alignment horizontal="center"/>
    </xf>
    <xf numFmtId="0" fontId="15" fillId="0" borderId="3" xfId="3" applyFont="1" applyBorder="1" applyAlignment="1">
      <alignment horizontal="center"/>
    </xf>
    <xf numFmtId="0" fontId="16" fillId="0" borderId="4" xfId="3" applyFont="1" applyBorder="1" applyAlignment="1">
      <alignment horizontal="center"/>
    </xf>
    <xf numFmtId="0" fontId="17" fillId="3" borderId="5" xfId="3" applyFont="1" applyFill="1" applyBorder="1" applyAlignment="1">
      <alignment horizontal="center"/>
    </xf>
    <xf numFmtId="0" fontId="16" fillId="0" borderId="6" xfId="3" applyFont="1" applyBorder="1" applyAlignment="1">
      <alignment horizontal="center"/>
    </xf>
    <xf numFmtId="0" fontId="17" fillId="0" borderId="7" xfId="3" applyFont="1" applyBorder="1" applyAlignment="1">
      <alignment horizontal="center"/>
    </xf>
    <xf numFmtId="0" fontId="15" fillId="0" borderId="1" xfId="3" applyFont="1" applyBorder="1" applyAlignment="1">
      <alignment horizontal="center"/>
    </xf>
    <xf numFmtId="44" fontId="12" fillId="0" borderId="6" xfId="1" applyFont="1" applyBorder="1" applyAlignment="1">
      <alignment horizontal="center"/>
    </xf>
    <xf numFmtId="0" fontId="15" fillId="0" borderId="2" xfId="3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5" fillId="3" borderId="1" xfId="3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/>
    </xf>
    <xf numFmtId="0" fontId="13" fillId="3" borderId="0" xfId="0" applyFont="1" applyFill="1"/>
    <xf numFmtId="0" fontId="15" fillId="3" borderId="2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5" fillId="3" borderId="15" xfId="3" applyFont="1" applyFill="1" applyBorder="1" applyAlignment="1">
      <alignment horizontal="center"/>
    </xf>
    <xf numFmtId="0" fontId="14" fillId="3" borderId="16" xfId="3" applyFont="1" applyFill="1" applyBorder="1" applyAlignment="1">
      <alignment horizontal="center"/>
    </xf>
    <xf numFmtId="0" fontId="15" fillId="3" borderId="17" xfId="3" applyFont="1" applyFill="1" applyBorder="1" applyAlignment="1">
      <alignment horizontal="center"/>
    </xf>
    <xf numFmtId="44" fontId="10" fillId="3" borderId="26" xfId="1" applyFont="1" applyFill="1" applyBorder="1" applyAlignment="1">
      <alignment vertical="center"/>
    </xf>
    <xf numFmtId="44" fontId="10" fillId="3" borderId="27" xfId="1" applyFont="1" applyFill="1" applyBorder="1" applyAlignment="1">
      <alignment vertical="center"/>
    </xf>
    <xf numFmtId="44" fontId="10" fillId="3" borderId="28" xfId="1" applyFont="1" applyFill="1" applyBorder="1" applyAlignment="1">
      <alignment vertical="center"/>
    </xf>
    <xf numFmtId="44" fontId="12" fillId="0" borderId="25" xfId="1" applyFont="1" applyBorder="1" applyAlignment="1">
      <alignment horizontal="center"/>
    </xf>
    <xf numFmtId="44" fontId="20" fillId="0" borderId="5" xfId="1" applyFont="1" applyBorder="1" applyAlignment="1">
      <alignment vertical="center"/>
    </xf>
    <xf numFmtId="0" fontId="19" fillId="0" borderId="5" xfId="0" applyFont="1" applyBorder="1" applyAlignment="1">
      <alignment horizontal="center"/>
    </xf>
    <xf numFmtId="165" fontId="18" fillId="0" borderId="29" xfId="1" applyNumberFormat="1" applyFont="1" applyBorder="1" applyAlignment="1">
      <alignment horizontal="center"/>
    </xf>
    <xf numFmtId="44" fontId="18" fillId="0" borderId="30" xfId="1" applyFont="1" applyBorder="1"/>
    <xf numFmtId="0" fontId="15" fillId="3" borderId="19" xfId="3" applyFont="1" applyFill="1" applyBorder="1" applyAlignment="1">
      <alignment horizontal="center"/>
    </xf>
    <xf numFmtId="0" fontId="14" fillId="3" borderId="20" xfId="3" applyFont="1" applyFill="1" applyBorder="1" applyAlignment="1">
      <alignment horizontal="center"/>
    </xf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0" fillId="0" borderId="34" xfId="0" applyBorder="1" applyAlignment="1">
      <alignment wrapText="1"/>
    </xf>
    <xf numFmtId="0" fontId="0" fillId="0" borderId="34" xfId="0" applyBorder="1"/>
    <xf numFmtId="0" fontId="0" fillId="0" borderId="37" xfId="0" applyBorder="1"/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44" fontId="20" fillId="0" borderId="35" xfId="1" applyFont="1" applyBorder="1"/>
    <xf numFmtId="44" fontId="20" fillId="0" borderId="22" xfId="1" applyFont="1" applyBorder="1"/>
    <xf numFmtId="44" fontId="10" fillId="0" borderId="26" xfId="1" applyFont="1" applyBorder="1" applyAlignment="1">
      <alignment vertical="center"/>
    </xf>
    <xf numFmtId="44" fontId="10" fillId="0" borderId="27" xfId="1" applyFont="1" applyBorder="1" applyAlignment="1">
      <alignment vertical="center"/>
    </xf>
    <xf numFmtId="44" fontId="10" fillId="0" borderId="5" xfId="1" applyFont="1" applyBorder="1" applyAlignment="1">
      <alignment vertical="center"/>
    </xf>
    <xf numFmtId="44" fontId="10" fillId="3" borderId="38" xfId="1" applyFont="1" applyFill="1" applyBorder="1" applyAlignment="1">
      <alignment vertical="center"/>
    </xf>
    <xf numFmtId="0" fontId="14" fillId="0" borderId="23" xfId="3" applyFont="1" applyBorder="1" applyAlignment="1">
      <alignment horizontal="center"/>
    </xf>
    <xf numFmtId="44" fontId="10" fillId="0" borderId="26" xfId="1" applyFont="1" applyBorder="1" applyAlignment="1">
      <alignment horizontal="center"/>
    </xf>
    <xf numFmtId="44" fontId="10" fillId="0" borderId="27" xfId="1" applyFont="1" applyBorder="1" applyAlignment="1">
      <alignment horizontal="center"/>
    </xf>
    <xf numFmtId="44" fontId="20" fillId="0" borderId="27" xfId="1" applyFont="1" applyBorder="1"/>
    <xf numFmtId="44" fontId="20" fillId="0" borderId="28" xfId="1" applyFont="1" applyBorder="1"/>
    <xf numFmtId="0" fontId="14" fillId="3" borderId="23" xfId="3" applyFont="1" applyFill="1" applyBorder="1" applyAlignment="1">
      <alignment horizontal="center"/>
    </xf>
    <xf numFmtId="0" fontId="14" fillId="3" borderId="24" xfId="3" applyFont="1" applyFill="1" applyBorder="1" applyAlignment="1">
      <alignment horizontal="center"/>
    </xf>
    <xf numFmtId="0" fontId="0" fillId="3" borderId="27" xfId="0" applyFill="1" applyBorder="1"/>
    <xf numFmtId="0" fontId="0" fillId="3" borderId="28" xfId="0" applyFill="1" applyBorder="1"/>
    <xf numFmtId="44" fontId="20" fillId="3" borderId="26" xfId="1" applyFont="1" applyFill="1" applyBorder="1"/>
    <xf numFmtId="44" fontId="20" fillId="3" borderId="27" xfId="1" applyFont="1" applyFill="1" applyBorder="1"/>
    <xf numFmtId="44" fontId="20" fillId="3" borderId="27" xfId="1" applyFont="1" applyFill="1" applyBorder="1" applyAlignment="1">
      <alignment vertical="center"/>
    </xf>
    <xf numFmtId="44" fontId="0" fillId="3" borderId="27" xfId="1" applyFont="1" applyFill="1" applyBorder="1" applyAlignment="1">
      <alignment horizontal="center"/>
    </xf>
    <xf numFmtId="44" fontId="20" fillId="3" borderId="28" xfId="1" applyFont="1" applyFill="1" applyBorder="1"/>
    <xf numFmtId="0" fontId="0" fillId="3" borderId="34" xfId="0" applyFill="1" applyBorder="1"/>
    <xf numFmtId="44" fontId="20" fillId="3" borderId="39" xfId="1" applyFont="1" applyFill="1" applyBorder="1" applyAlignment="1">
      <alignment vertical="center"/>
    </xf>
    <xf numFmtId="44" fontId="20" fillId="3" borderId="35" xfId="1" applyFont="1" applyFill="1" applyBorder="1"/>
    <xf numFmtId="44" fontId="20" fillId="3" borderId="8" xfId="1" applyFont="1" applyFill="1" applyBorder="1"/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/>
    </xf>
    <xf numFmtId="0" fontId="0" fillId="3" borderId="27" xfId="0" applyFill="1" applyBorder="1" applyAlignment="1">
      <alignment horizontal="center" vertical="center"/>
    </xf>
    <xf numFmtId="49" fontId="0" fillId="3" borderId="27" xfId="0" applyNumberForma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26" xfId="0" applyFill="1" applyBorder="1" applyAlignment="1">
      <alignment wrapText="1"/>
    </xf>
    <xf numFmtId="0" fontId="0" fillId="3" borderId="27" xfId="0" applyFill="1" applyBorder="1" applyAlignment="1">
      <alignment wrapText="1"/>
    </xf>
    <xf numFmtId="0" fontId="0" fillId="3" borderId="30" xfId="0" applyFill="1" applyBorder="1"/>
    <xf numFmtId="0" fontId="0" fillId="3" borderId="33" xfId="0" applyFill="1" applyBorder="1"/>
    <xf numFmtId="0" fontId="0" fillId="3" borderId="40" xfId="0" applyFill="1" applyBorder="1"/>
    <xf numFmtId="0" fontId="0" fillId="3" borderId="37" xfId="0" applyFill="1" applyBorder="1"/>
    <xf numFmtId="44" fontId="20" fillId="3" borderId="31" xfId="1" applyFont="1" applyFill="1" applyBorder="1"/>
    <xf numFmtId="44" fontId="10" fillId="3" borderId="35" xfId="1" applyFont="1" applyFill="1" applyBorder="1"/>
    <xf numFmtId="44" fontId="10" fillId="3" borderId="22" xfId="1" applyFont="1" applyFill="1" applyBorder="1"/>
    <xf numFmtId="0" fontId="0" fillId="3" borderId="26" xfId="0" applyFill="1" applyBorder="1" applyAlignment="1">
      <alignment horizontal="center"/>
    </xf>
    <xf numFmtId="0" fontId="0" fillId="3" borderId="41" xfId="0" applyFill="1" applyBorder="1"/>
    <xf numFmtId="0" fontId="0" fillId="3" borderId="41" xfId="0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6" fillId="3" borderId="0" xfId="0" applyFont="1" applyFill="1"/>
    <xf numFmtId="0" fontId="1" fillId="0" borderId="0" xfId="0" applyFont="1"/>
    <xf numFmtId="0" fontId="0" fillId="3" borderId="26" xfId="0" applyFill="1" applyBorder="1"/>
    <xf numFmtId="0" fontId="20" fillId="3" borderId="35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left" vertical="center" wrapText="1"/>
    </xf>
    <xf numFmtId="0" fontId="0" fillId="3" borderId="35" xfId="0" applyFill="1" applyBorder="1" applyAlignment="1">
      <alignment horizontal="center" vertical="center"/>
    </xf>
    <xf numFmtId="0" fontId="0" fillId="0" borderId="26" xfId="0" applyBorder="1"/>
    <xf numFmtId="49" fontId="0" fillId="0" borderId="35" xfId="0" applyNumberFormat="1" applyBorder="1" applyAlignment="1">
      <alignment horizontal="center"/>
    </xf>
    <xf numFmtId="0" fontId="0" fillId="0" borderId="27" xfId="0" applyBorder="1"/>
    <xf numFmtId="0" fontId="31" fillId="3" borderId="35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17" xfId="0" applyBorder="1" applyAlignment="1">
      <alignment wrapText="1"/>
    </xf>
    <xf numFmtId="0" fontId="0" fillId="0" borderId="17" xfId="0" applyBorder="1"/>
    <xf numFmtId="0" fontId="25" fillId="0" borderId="0" xfId="0" applyFont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21" fillId="3" borderId="9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6" fillId="0" borderId="17" xfId="1" applyNumberFormat="1" applyFont="1" applyFill="1" applyBorder="1" applyAlignment="1">
      <alignment horizontal="left"/>
    </xf>
    <xf numFmtId="0" fontId="6" fillId="0" borderId="1" xfId="1" applyNumberFormat="1" applyFont="1" applyFill="1" applyBorder="1" applyAlignment="1">
      <alignment horizontal="left"/>
    </xf>
    <xf numFmtId="0" fontId="6" fillId="0" borderId="18" xfId="1" applyNumberFormat="1" applyFont="1" applyFill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</cellXfs>
  <cellStyles count="4">
    <cellStyle name="Moeda" xfId="1" builtinId="4"/>
    <cellStyle name="Mo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1564482</xdr:colOff>
      <xdr:row>0</xdr:row>
      <xdr:rowOff>0</xdr:rowOff>
    </xdr:from>
    <xdr:to>
      <xdr:col>7</xdr:col>
      <xdr:colOff>3659982</xdr:colOff>
      <xdr:row>4</xdr:row>
      <xdr:rowOff>201232</xdr:rowOff>
    </xdr:to>
    <xdr:pic>
      <xdr:nvPicPr>
        <xdr:cNvPr id="1083" name="Imagem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3144" y="0"/>
          <a:ext cx="2095500" cy="1167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119062</xdr:colOff>
      <xdr:row>0</xdr:row>
      <xdr:rowOff>80493</xdr:rowOff>
    </xdr:from>
    <xdr:to>
      <xdr:col>10</xdr:col>
      <xdr:colOff>1287887</xdr:colOff>
      <xdr:row>18</xdr:row>
      <xdr:rowOff>67078</xdr:rowOff>
    </xdr:to>
    <xdr:pic>
      <xdr:nvPicPr>
        <xdr:cNvPr id="1085" name="Imagem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8534" y="80493"/>
          <a:ext cx="4509283" cy="3810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topLeftCell="A28" zoomScale="71" zoomScaleNormal="71" workbookViewId="0">
      <selection activeCell="J58" sqref="J58"/>
    </sheetView>
  </sheetViews>
  <sheetFormatPr defaultRowHeight="15" x14ac:dyDescent="0.25"/>
  <cols>
    <col min="1" max="1" width="10" style="6" bestFit="1" customWidth="1"/>
    <col min="2" max="5" width="3.28515625" style="6" customWidth="1"/>
    <col min="6" max="6" width="3.140625" style="6" customWidth="1"/>
    <col min="7" max="7" width="3.28515625" style="6" customWidth="1"/>
    <col min="8" max="8" width="75.42578125" style="8" customWidth="1"/>
    <col min="9" max="9" width="36.5703125" style="8" bestFit="1" customWidth="1"/>
    <col min="10" max="10" width="13.42578125" style="7" bestFit="1" customWidth="1"/>
    <col min="11" max="11" width="21.140625" customWidth="1"/>
    <col min="13" max="13" width="38.85546875" customWidth="1"/>
    <col min="14" max="14" width="13.28515625" customWidth="1"/>
    <col min="15" max="15" width="15" customWidth="1"/>
  </cols>
  <sheetData>
    <row r="1" spans="1:17" ht="20.100000000000001" customHeight="1" x14ac:dyDescent="0.25">
      <c r="A1" s="88" t="s">
        <v>12</v>
      </c>
      <c r="B1" s="89"/>
      <c r="C1" s="89"/>
      <c r="D1" s="89"/>
      <c r="E1" s="89"/>
      <c r="F1" s="89"/>
      <c r="G1" s="89"/>
      <c r="H1" s="90"/>
      <c r="I1" s="110"/>
      <c r="J1" s="111"/>
      <c r="K1" s="112"/>
      <c r="L1" s="5"/>
    </row>
    <row r="2" spans="1:17" ht="20.100000000000001" customHeight="1" x14ac:dyDescent="0.25">
      <c r="A2" s="88" t="s">
        <v>69</v>
      </c>
      <c r="B2" s="89"/>
      <c r="C2" s="89"/>
      <c r="D2" s="89"/>
      <c r="E2" s="89"/>
      <c r="F2" s="89"/>
      <c r="G2" s="89"/>
      <c r="H2" s="90"/>
      <c r="I2" s="113"/>
      <c r="J2" s="114"/>
      <c r="K2" s="115"/>
      <c r="L2" s="5"/>
    </row>
    <row r="3" spans="1:17" ht="20.100000000000001" customHeight="1" x14ac:dyDescent="0.25">
      <c r="A3" s="88" t="s">
        <v>67</v>
      </c>
      <c r="B3" s="89"/>
      <c r="C3" s="89"/>
      <c r="D3" s="89"/>
      <c r="E3" s="89"/>
      <c r="F3" s="89"/>
      <c r="G3" s="89"/>
      <c r="H3" s="90"/>
      <c r="I3" s="113"/>
      <c r="J3" s="114"/>
      <c r="K3" s="115"/>
    </row>
    <row r="4" spans="1:17" ht="20.100000000000001" customHeight="1" x14ac:dyDescent="0.25">
      <c r="A4" s="88" t="s">
        <v>13</v>
      </c>
      <c r="B4" s="91"/>
      <c r="C4" s="89"/>
      <c r="D4" s="89"/>
      <c r="E4" s="89"/>
      <c r="F4" s="89"/>
      <c r="G4" s="89"/>
      <c r="H4" s="90"/>
      <c r="I4" s="113"/>
      <c r="J4" s="114"/>
      <c r="K4" s="115"/>
    </row>
    <row r="5" spans="1:17" ht="20.100000000000001" customHeight="1" thickBot="1" x14ac:dyDescent="0.3">
      <c r="A5" s="103" t="s">
        <v>68</v>
      </c>
      <c r="B5" s="103"/>
      <c r="C5" s="103"/>
      <c r="D5" s="103"/>
      <c r="E5" s="103"/>
      <c r="F5" s="103"/>
      <c r="G5" s="103"/>
      <c r="H5" s="90"/>
      <c r="I5" s="113"/>
      <c r="J5" s="114"/>
      <c r="K5" s="115"/>
    </row>
    <row r="6" spans="1:17" ht="24" thickBot="1" x14ac:dyDescent="0.4">
      <c r="A6" s="104" t="s">
        <v>14</v>
      </c>
      <c r="B6" s="105"/>
      <c r="C6" s="105"/>
      <c r="D6" s="105"/>
      <c r="E6" s="105"/>
      <c r="F6" s="105"/>
      <c r="G6" s="105"/>
      <c r="H6" s="106"/>
      <c r="I6" s="113"/>
      <c r="J6" s="114"/>
      <c r="K6" s="115"/>
    </row>
    <row r="7" spans="1:17" ht="18.75" customHeight="1" x14ac:dyDescent="0.25">
      <c r="A7" s="124" t="s">
        <v>35</v>
      </c>
      <c r="B7" s="125"/>
      <c r="C7" s="125"/>
      <c r="D7" s="125"/>
      <c r="E7" s="125"/>
      <c r="F7" s="125"/>
      <c r="G7" s="125"/>
      <c r="H7" s="126"/>
      <c r="I7" s="114"/>
      <c r="J7" s="114"/>
      <c r="K7" s="115"/>
    </row>
    <row r="8" spans="1:17" ht="15" customHeight="1" x14ac:dyDescent="0.25">
      <c r="A8" s="107" t="s">
        <v>2</v>
      </c>
      <c r="B8" s="108"/>
      <c r="C8" s="108"/>
      <c r="D8" s="108"/>
      <c r="E8" s="108"/>
      <c r="F8" s="108"/>
      <c r="G8" s="108"/>
      <c r="H8" s="109"/>
      <c r="I8" s="114"/>
      <c r="J8" s="114"/>
      <c r="K8" s="115"/>
      <c r="M8" s="3"/>
    </row>
    <row r="9" spans="1:17" ht="15" customHeight="1" x14ac:dyDescent="0.25">
      <c r="A9" s="38" t="s">
        <v>3</v>
      </c>
      <c r="B9" s="39"/>
      <c r="C9" s="39"/>
      <c r="D9" s="39"/>
      <c r="E9" s="39"/>
      <c r="F9" s="39"/>
      <c r="G9" s="39"/>
      <c r="H9" s="40"/>
      <c r="I9" s="114"/>
      <c r="J9" s="114"/>
      <c r="K9" s="115"/>
      <c r="M9" s="3"/>
    </row>
    <row r="10" spans="1:17" ht="15" customHeight="1" x14ac:dyDescent="0.25">
      <c r="A10" s="38" t="s">
        <v>10</v>
      </c>
      <c r="B10" s="39"/>
      <c r="C10" s="39"/>
      <c r="D10" s="39"/>
      <c r="E10" s="39"/>
      <c r="F10" s="39"/>
      <c r="G10" s="39"/>
      <c r="H10" s="40"/>
      <c r="I10" s="114"/>
      <c r="J10" s="114"/>
      <c r="K10" s="115"/>
      <c r="M10" s="3"/>
    </row>
    <row r="11" spans="1:17" ht="15" customHeight="1" x14ac:dyDescent="0.25">
      <c r="A11" s="107" t="s">
        <v>11</v>
      </c>
      <c r="B11" s="108"/>
      <c r="C11" s="108"/>
      <c r="D11" s="108"/>
      <c r="E11" s="108"/>
      <c r="F11" s="108"/>
      <c r="G11" s="108"/>
      <c r="H11" s="109"/>
      <c r="I11" s="114"/>
      <c r="J11" s="114"/>
      <c r="K11" s="115"/>
      <c r="M11" s="3"/>
      <c r="P11" s="1"/>
      <c r="Q11" s="1"/>
    </row>
    <row r="12" spans="1:17" ht="15" customHeight="1" x14ac:dyDescent="0.25">
      <c r="A12" s="118" t="s">
        <v>4</v>
      </c>
      <c r="B12" s="119"/>
      <c r="C12" s="119"/>
      <c r="D12" s="119"/>
      <c r="E12" s="119"/>
      <c r="F12" s="119"/>
      <c r="G12" s="119"/>
      <c r="H12" s="120"/>
      <c r="I12" s="114"/>
      <c r="J12" s="114"/>
      <c r="K12" s="115"/>
      <c r="M12" s="3"/>
      <c r="P12" s="1"/>
      <c r="Q12" s="1"/>
    </row>
    <row r="13" spans="1:17" ht="15" customHeight="1" x14ac:dyDescent="0.25">
      <c r="A13" s="38" t="s">
        <v>8</v>
      </c>
      <c r="B13" s="39"/>
      <c r="C13" s="39"/>
      <c r="D13" s="39"/>
      <c r="E13" s="39"/>
      <c r="F13" s="39"/>
      <c r="G13" s="39"/>
      <c r="H13" s="40"/>
      <c r="I13" s="114"/>
      <c r="J13" s="114"/>
      <c r="K13" s="115"/>
      <c r="M13" s="3"/>
      <c r="P13" s="1"/>
      <c r="Q13" s="1"/>
    </row>
    <row r="14" spans="1:17" ht="15" customHeight="1" x14ac:dyDescent="0.25">
      <c r="A14" s="107" t="s">
        <v>9</v>
      </c>
      <c r="B14" s="108"/>
      <c r="C14" s="108"/>
      <c r="D14" s="108"/>
      <c r="E14" s="108"/>
      <c r="F14" s="108"/>
      <c r="G14" s="108"/>
      <c r="H14" s="109"/>
      <c r="I14" s="114"/>
      <c r="J14" s="114"/>
      <c r="K14" s="115"/>
      <c r="M14" s="3"/>
      <c r="P14" s="1"/>
      <c r="Q14" s="1"/>
    </row>
    <row r="15" spans="1:17" ht="15" customHeight="1" x14ac:dyDescent="0.25">
      <c r="A15" s="38" t="s">
        <v>7</v>
      </c>
      <c r="B15" s="39"/>
      <c r="C15" s="39"/>
      <c r="D15" s="39"/>
      <c r="E15" s="39"/>
      <c r="F15" s="39"/>
      <c r="G15" s="39"/>
      <c r="H15" s="40"/>
      <c r="I15" s="114"/>
      <c r="J15" s="114"/>
      <c r="K15" s="115"/>
      <c r="M15" s="3"/>
      <c r="P15" s="1"/>
      <c r="Q15" s="1"/>
    </row>
    <row r="16" spans="1:17" ht="15" customHeight="1" x14ac:dyDescent="0.25">
      <c r="A16" s="38" t="s">
        <v>6</v>
      </c>
      <c r="B16" s="39"/>
      <c r="C16" s="39"/>
      <c r="D16" s="39"/>
      <c r="E16" s="39"/>
      <c r="F16" s="39"/>
      <c r="G16" s="39"/>
      <c r="H16" s="40"/>
      <c r="I16" s="114"/>
      <c r="J16" s="114"/>
      <c r="K16" s="115"/>
      <c r="L16" s="2"/>
      <c r="P16" s="1"/>
      <c r="Q16" s="1"/>
    </row>
    <row r="17" spans="1:17" ht="15" customHeight="1" x14ac:dyDescent="0.25">
      <c r="A17" s="38" t="s">
        <v>41</v>
      </c>
      <c r="B17" s="39"/>
      <c r="C17" s="39"/>
      <c r="D17" s="39"/>
      <c r="E17" s="39"/>
      <c r="F17" s="39"/>
      <c r="G17" s="39"/>
      <c r="H17" s="40"/>
      <c r="I17" s="114"/>
      <c r="J17" s="114"/>
      <c r="K17" s="115"/>
      <c r="L17" s="2"/>
      <c r="P17" s="1"/>
      <c r="Q17" s="1"/>
    </row>
    <row r="18" spans="1:17" ht="15" customHeight="1" x14ac:dyDescent="0.25">
      <c r="A18" s="107" t="s">
        <v>5</v>
      </c>
      <c r="B18" s="108"/>
      <c r="C18" s="108"/>
      <c r="D18" s="108"/>
      <c r="E18" s="108"/>
      <c r="F18" s="108"/>
      <c r="G18" s="108"/>
      <c r="H18" s="109"/>
      <c r="I18" s="114"/>
      <c r="J18" s="114"/>
      <c r="K18" s="115"/>
      <c r="L18" s="2"/>
      <c r="P18" s="1"/>
      <c r="Q18" s="1"/>
    </row>
    <row r="19" spans="1:17" ht="15" customHeight="1" thickBot="1" x14ac:dyDescent="0.3">
      <c r="A19" s="121" t="s">
        <v>36</v>
      </c>
      <c r="B19" s="122"/>
      <c r="C19" s="122"/>
      <c r="D19" s="122"/>
      <c r="E19" s="122"/>
      <c r="F19" s="122"/>
      <c r="G19" s="122"/>
      <c r="H19" s="123"/>
      <c r="I19" s="116"/>
      <c r="J19" s="116"/>
      <c r="K19" s="117"/>
      <c r="L19" s="2"/>
      <c r="P19" s="1"/>
      <c r="Q19" s="1"/>
    </row>
    <row r="20" spans="1:17" s="4" customFormat="1" ht="16.5" thickBot="1" x14ac:dyDescent="0.3">
      <c r="A20" s="11" t="s">
        <v>1</v>
      </c>
      <c r="B20" s="12" t="s">
        <v>15</v>
      </c>
      <c r="C20" s="12" t="s">
        <v>16</v>
      </c>
      <c r="D20" s="12" t="s">
        <v>17</v>
      </c>
      <c r="E20" s="12" t="s">
        <v>18</v>
      </c>
      <c r="F20" s="12" t="s">
        <v>19</v>
      </c>
      <c r="G20" s="14" t="s">
        <v>20</v>
      </c>
      <c r="H20" s="33" t="s">
        <v>25</v>
      </c>
      <c r="I20" s="13" t="s">
        <v>23</v>
      </c>
      <c r="J20" s="17" t="s">
        <v>30</v>
      </c>
      <c r="K20" s="15" t="s">
        <v>0</v>
      </c>
    </row>
    <row r="21" spans="1:17" s="4" customFormat="1" ht="15" customHeight="1" x14ac:dyDescent="0.25">
      <c r="A21" s="18">
        <f>(B21+C21+D21+E21+F21+G21)</f>
        <v>0</v>
      </c>
      <c r="B21" s="10"/>
      <c r="C21" s="10"/>
      <c r="D21" s="10"/>
      <c r="E21" s="10"/>
      <c r="F21" s="10"/>
      <c r="G21" s="10"/>
      <c r="H21" s="41" t="s">
        <v>62</v>
      </c>
      <c r="I21" s="44" t="s">
        <v>29</v>
      </c>
      <c r="J21" s="47">
        <v>49.9</v>
      </c>
      <c r="K21" s="49">
        <f t="shared" ref="K21:K26" si="0">A21*J21</f>
        <v>0</v>
      </c>
    </row>
    <row r="22" spans="1:17" s="4" customFormat="1" ht="15" customHeight="1" x14ac:dyDescent="0.25">
      <c r="A22" s="16">
        <f t="shared" ref="A22:A57" si="1">(B22+C22+D22+E22+F22+G22)</f>
        <v>0</v>
      </c>
      <c r="B22" s="9"/>
      <c r="C22" s="9"/>
      <c r="D22" s="9"/>
      <c r="E22" s="9"/>
      <c r="F22" s="9"/>
      <c r="G22" s="9"/>
      <c r="H22" s="41" t="s">
        <v>62</v>
      </c>
      <c r="I22" s="45" t="s">
        <v>31</v>
      </c>
      <c r="J22" s="47">
        <v>54.9</v>
      </c>
      <c r="K22" s="50">
        <f t="shared" si="0"/>
        <v>0</v>
      </c>
    </row>
    <row r="23" spans="1:17" s="4" customFormat="1" ht="15" customHeight="1" x14ac:dyDescent="0.25">
      <c r="A23" s="16">
        <f t="shared" si="1"/>
        <v>0</v>
      </c>
      <c r="B23" s="9"/>
      <c r="C23" s="9"/>
      <c r="D23" s="9"/>
      <c r="E23" s="9"/>
      <c r="F23" s="9"/>
      <c r="G23" s="9"/>
      <c r="H23" s="41" t="s">
        <v>62</v>
      </c>
      <c r="I23" s="45" t="s">
        <v>32</v>
      </c>
      <c r="J23" s="47">
        <v>59.9</v>
      </c>
      <c r="K23" s="50">
        <f t="shared" si="0"/>
        <v>0</v>
      </c>
    </row>
    <row r="24" spans="1:17" s="4" customFormat="1" ht="15" customHeight="1" x14ac:dyDescent="0.25">
      <c r="A24" s="16">
        <f t="shared" si="1"/>
        <v>0</v>
      </c>
      <c r="B24" s="9"/>
      <c r="C24" s="9"/>
      <c r="D24" s="9"/>
      <c r="E24" s="9"/>
      <c r="F24" s="9"/>
      <c r="G24" s="9"/>
      <c r="H24" s="42" t="s">
        <v>63</v>
      </c>
      <c r="I24" s="45" t="s">
        <v>21</v>
      </c>
      <c r="J24" s="47">
        <v>39.9</v>
      </c>
      <c r="K24" s="50">
        <f t="shared" si="0"/>
        <v>0</v>
      </c>
    </row>
    <row r="25" spans="1:17" s="4" customFormat="1" ht="15" customHeight="1" x14ac:dyDescent="0.25">
      <c r="A25" s="16">
        <v>0</v>
      </c>
      <c r="B25" s="9"/>
      <c r="C25" s="9"/>
      <c r="D25" s="9"/>
      <c r="E25" s="9"/>
      <c r="F25" s="9"/>
      <c r="G25" s="9"/>
      <c r="H25" s="101" t="s">
        <v>75</v>
      </c>
      <c r="I25" s="45" t="s">
        <v>21</v>
      </c>
      <c r="J25" s="47">
        <v>39.9</v>
      </c>
      <c r="K25" s="50">
        <f t="shared" si="0"/>
        <v>0</v>
      </c>
    </row>
    <row r="26" spans="1:17" s="4" customFormat="1" ht="15" customHeight="1" thickBot="1" x14ac:dyDescent="0.3">
      <c r="A26" s="16">
        <f t="shared" si="1"/>
        <v>0</v>
      </c>
      <c r="B26" s="9"/>
      <c r="C26" s="9"/>
      <c r="D26" s="9"/>
      <c r="E26" s="9"/>
      <c r="F26" s="9"/>
      <c r="G26" s="9"/>
      <c r="H26" s="43" t="s">
        <v>64</v>
      </c>
      <c r="I26" s="46" t="s">
        <v>21</v>
      </c>
      <c r="J26" s="48">
        <v>82.9</v>
      </c>
      <c r="K26" s="50">
        <f t="shared" si="0"/>
        <v>0</v>
      </c>
    </row>
    <row r="27" spans="1:17" s="4" customFormat="1" ht="15" customHeight="1" thickBot="1" x14ac:dyDescent="0.3">
      <c r="A27" s="11" t="s">
        <v>1</v>
      </c>
      <c r="B27" s="12" t="s">
        <v>15</v>
      </c>
      <c r="C27" s="12" t="s">
        <v>16</v>
      </c>
      <c r="D27" s="12" t="s">
        <v>17</v>
      </c>
      <c r="E27" s="12" t="s">
        <v>18</v>
      </c>
      <c r="F27" s="12" t="s">
        <v>19</v>
      </c>
      <c r="G27" s="14" t="s">
        <v>20</v>
      </c>
      <c r="H27" s="19" t="s">
        <v>26</v>
      </c>
      <c r="I27" s="13" t="s">
        <v>23</v>
      </c>
      <c r="J27" s="31" t="s">
        <v>30</v>
      </c>
      <c r="K27" s="51"/>
    </row>
    <row r="28" spans="1:17" s="4" customFormat="1" ht="15" customHeight="1" x14ac:dyDescent="0.25">
      <c r="A28" s="16">
        <f>(B28+C28+D28+E28+F28+G28)</f>
        <v>0</v>
      </c>
      <c r="B28" s="9"/>
      <c r="C28" s="9"/>
      <c r="D28" s="9"/>
      <c r="E28" s="9"/>
      <c r="F28" s="9"/>
      <c r="G28" s="53"/>
      <c r="H28" s="96" t="s">
        <v>37</v>
      </c>
      <c r="I28" s="97" t="s">
        <v>65</v>
      </c>
      <c r="J28" s="54">
        <v>24.9</v>
      </c>
      <c r="K28" s="50">
        <f t="shared" ref="K28:K30" si="2">A28*J28</f>
        <v>0</v>
      </c>
    </row>
    <row r="29" spans="1:17" s="4" customFormat="1" ht="15" customHeight="1" x14ac:dyDescent="0.25">
      <c r="A29" s="16">
        <f>(B29+C29+D29+E29+F29+G29)</f>
        <v>0</v>
      </c>
      <c r="B29" s="9"/>
      <c r="C29" s="9"/>
      <c r="D29" s="9"/>
      <c r="E29" s="9"/>
      <c r="F29" s="9"/>
      <c r="G29" s="53"/>
      <c r="H29" s="98" t="s">
        <v>37</v>
      </c>
      <c r="I29" s="97" t="s">
        <v>66</v>
      </c>
      <c r="J29" s="55">
        <v>26.9</v>
      </c>
      <c r="K29" s="50"/>
    </row>
    <row r="30" spans="1:17" s="4" customFormat="1" ht="15" customHeight="1" x14ac:dyDescent="0.25">
      <c r="A30" s="16">
        <f>(B30+C30+D30+E30+F30+G30)</f>
        <v>0</v>
      </c>
      <c r="B30" s="9"/>
      <c r="C30" s="9"/>
      <c r="D30" s="9"/>
      <c r="E30" s="9"/>
      <c r="F30" s="9"/>
      <c r="G30" s="53"/>
      <c r="H30" s="98" t="s">
        <v>37</v>
      </c>
      <c r="I30" s="97" t="s">
        <v>38</v>
      </c>
      <c r="J30" s="55">
        <v>32.9</v>
      </c>
      <c r="K30" s="50">
        <f t="shared" si="2"/>
        <v>0</v>
      </c>
    </row>
    <row r="31" spans="1:17" s="4" customFormat="1" ht="15" customHeight="1" x14ac:dyDescent="0.25">
      <c r="A31" s="16">
        <f>SUM(B31,C31,D31,E31,F31,G31)</f>
        <v>0</v>
      </c>
      <c r="B31" s="9"/>
      <c r="C31" s="9"/>
      <c r="D31" s="9"/>
      <c r="E31" s="9"/>
      <c r="F31" s="9"/>
      <c r="G31" s="53"/>
      <c r="H31" s="98" t="s">
        <v>76</v>
      </c>
      <c r="I31" s="97" t="s">
        <v>65</v>
      </c>
      <c r="J31" s="56">
        <v>19.899999999999999</v>
      </c>
      <c r="K31" s="50">
        <f t="shared" ref="K31:K33" si="3">A31*J31</f>
        <v>0</v>
      </c>
    </row>
    <row r="32" spans="1:17" s="4" customFormat="1" ht="15" customHeight="1" x14ac:dyDescent="0.25">
      <c r="A32" s="16">
        <f>SUM(B32,C32,D32,E32,F32,G32)</f>
        <v>0</v>
      </c>
      <c r="B32" s="9"/>
      <c r="C32" s="9"/>
      <c r="D32" s="9"/>
      <c r="E32" s="9"/>
      <c r="F32" s="9"/>
      <c r="G32" s="53"/>
      <c r="H32" s="98" t="s">
        <v>76</v>
      </c>
      <c r="I32" s="73" t="s">
        <v>46</v>
      </c>
      <c r="J32" s="56">
        <v>24.9</v>
      </c>
      <c r="K32" s="50">
        <f t="shared" si="3"/>
        <v>0</v>
      </c>
    </row>
    <row r="33" spans="1:11" s="4" customFormat="1" ht="15" customHeight="1" x14ac:dyDescent="0.25">
      <c r="A33" s="16">
        <f>SUM(B33,C33,D33,E33,F33,G33)</f>
        <v>0</v>
      </c>
      <c r="B33" s="9"/>
      <c r="C33" s="9"/>
      <c r="D33" s="9"/>
      <c r="E33" s="9"/>
      <c r="F33" s="9"/>
      <c r="G33" s="53"/>
      <c r="H33" s="102" t="s">
        <v>77</v>
      </c>
      <c r="I33" s="73" t="s">
        <v>78</v>
      </c>
      <c r="J33" s="56">
        <v>19.899999999999999</v>
      </c>
      <c r="K33" s="50">
        <f t="shared" si="3"/>
        <v>0</v>
      </c>
    </row>
    <row r="34" spans="1:11" s="4" customFormat="1" ht="15" customHeight="1" thickBot="1" x14ac:dyDescent="0.3">
      <c r="A34" s="16">
        <f>(B34+C34+D34+E34+F34+G34)</f>
        <v>0</v>
      </c>
      <c r="B34" s="9"/>
      <c r="C34" s="9"/>
      <c r="D34" s="9"/>
      <c r="E34" s="9"/>
      <c r="F34" s="9"/>
      <c r="G34" s="53"/>
      <c r="H34" s="100" t="s">
        <v>73</v>
      </c>
      <c r="I34" s="99" t="s">
        <v>34</v>
      </c>
      <c r="J34" s="57">
        <v>72.900000000000006</v>
      </c>
      <c r="K34" s="50">
        <f>A34*J34</f>
        <v>0</v>
      </c>
    </row>
    <row r="35" spans="1:11" s="4" customFormat="1" ht="15" customHeight="1" thickBot="1" x14ac:dyDescent="0.3">
      <c r="A35" s="11" t="s">
        <v>1</v>
      </c>
      <c r="B35" s="12" t="s">
        <v>15</v>
      </c>
      <c r="C35" s="12" t="s">
        <v>16</v>
      </c>
      <c r="D35" s="12" t="s">
        <v>17</v>
      </c>
      <c r="E35" s="12" t="s">
        <v>18</v>
      </c>
      <c r="F35" s="12" t="s">
        <v>19</v>
      </c>
      <c r="G35" s="12" t="s">
        <v>20</v>
      </c>
      <c r="H35" s="19" t="s">
        <v>27</v>
      </c>
      <c r="I35" s="13" t="s">
        <v>23</v>
      </c>
      <c r="J35" s="31" t="s">
        <v>30</v>
      </c>
      <c r="K35" s="51"/>
    </row>
    <row r="36" spans="1:11" s="22" customFormat="1" ht="15" customHeight="1" x14ac:dyDescent="0.25">
      <c r="A36" s="20">
        <f>(B36+C36+D36+E36+F36+G36)</f>
        <v>0</v>
      </c>
      <c r="B36" s="21"/>
      <c r="C36" s="21"/>
      <c r="D36" s="21"/>
      <c r="E36" s="21"/>
      <c r="F36" s="21"/>
      <c r="G36" s="58"/>
      <c r="H36" s="92" t="s">
        <v>71</v>
      </c>
      <c r="I36" s="93" t="s">
        <v>32</v>
      </c>
      <c r="J36" s="62">
        <v>54.9</v>
      </c>
      <c r="K36" s="29">
        <f>A36*J36</f>
        <v>0</v>
      </c>
    </row>
    <row r="37" spans="1:11" s="22" customFormat="1" ht="15" customHeight="1" x14ac:dyDescent="0.25">
      <c r="A37" s="23">
        <f>(B37+C37+D37+E37+F37+G37)</f>
        <v>0</v>
      </c>
      <c r="B37" s="24"/>
      <c r="C37" s="24"/>
      <c r="D37" s="24"/>
      <c r="E37" s="24"/>
      <c r="F37" s="24"/>
      <c r="G37" s="59"/>
      <c r="H37" s="94" t="s">
        <v>44</v>
      </c>
      <c r="I37" s="95" t="s">
        <v>79</v>
      </c>
      <c r="J37" s="63">
        <v>49.9</v>
      </c>
      <c r="K37" s="52">
        <f>A37*J37</f>
        <v>0</v>
      </c>
    </row>
    <row r="38" spans="1:11" s="22" customFormat="1" ht="15" customHeight="1" x14ac:dyDescent="0.25">
      <c r="A38" s="20">
        <v>0</v>
      </c>
      <c r="B38" s="21"/>
      <c r="C38" s="21"/>
      <c r="D38" s="21"/>
      <c r="E38" s="21"/>
      <c r="F38" s="21"/>
      <c r="G38" s="58"/>
      <c r="H38" s="60" t="s">
        <v>39</v>
      </c>
      <c r="I38" s="93" t="s">
        <v>21</v>
      </c>
      <c r="J38" s="64">
        <v>42.9</v>
      </c>
      <c r="K38" s="29">
        <f t="shared" ref="K38:K39" si="4">A38*J38</f>
        <v>0</v>
      </c>
    </row>
    <row r="39" spans="1:11" s="22" customFormat="1" ht="15" customHeight="1" x14ac:dyDescent="0.25">
      <c r="A39" s="20">
        <v>0</v>
      </c>
      <c r="B39" s="21"/>
      <c r="C39" s="21"/>
      <c r="D39" s="21"/>
      <c r="E39" s="21"/>
      <c r="F39" s="21"/>
      <c r="G39" s="58"/>
      <c r="H39" s="60" t="s">
        <v>40</v>
      </c>
      <c r="I39" s="93" t="s">
        <v>21</v>
      </c>
      <c r="J39" s="64">
        <v>46.9</v>
      </c>
      <c r="K39" s="29">
        <f t="shared" si="4"/>
        <v>0</v>
      </c>
    </row>
    <row r="40" spans="1:11" s="22" customFormat="1" ht="15" customHeight="1" x14ac:dyDescent="0.25">
      <c r="A40" s="20">
        <f>(B40+C40+D40+E40+F40+G40)</f>
        <v>0</v>
      </c>
      <c r="B40" s="21"/>
      <c r="C40" s="21"/>
      <c r="D40" s="21"/>
      <c r="E40" s="21"/>
      <c r="F40" s="21"/>
      <c r="G40" s="58"/>
      <c r="H40" s="60" t="s">
        <v>70</v>
      </c>
      <c r="I40" s="93" t="s">
        <v>21</v>
      </c>
      <c r="J40" s="64">
        <v>49.9</v>
      </c>
      <c r="K40" s="29">
        <f>A40*J40</f>
        <v>0</v>
      </c>
    </row>
    <row r="41" spans="1:11" s="22" customFormat="1" ht="15" customHeight="1" x14ac:dyDescent="0.25">
      <c r="A41" s="20">
        <f>(B41+C41+D41+E41+F41+G41)</f>
        <v>0</v>
      </c>
      <c r="B41" s="21"/>
      <c r="C41" s="21"/>
      <c r="D41" s="21"/>
      <c r="E41" s="21"/>
      <c r="F41" s="21"/>
      <c r="G41" s="58"/>
      <c r="H41" s="60" t="s">
        <v>72</v>
      </c>
      <c r="I41" s="93" t="s">
        <v>42</v>
      </c>
      <c r="J41" s="65">
        <v>129.9</v>
      </c>
      <c r="K41" s="29">
        <f t="shared" ref="K41:K60" si="5">A41*J41</f>
        <v>0</v>
      </c>
    </row>
    <row r="42" spans="1:11" s="22" customFormat="1" ht="15" customHeight="1" x14ac:dyDescent="0.25">
      <c r="A42" s="20">
        <f>(B42+C42+D42+E42+F42+G42)</f>
        <v>0</v>
      </c>
      <c r="B42" s="21"/>
      <c r="C42" s="21"/>
      <c r="D42" s="21"/>
      <c r="E42" s="21"/>
      <c r="F42" s="21"/>
      <c r="G42" s="58"/>
      <c r="H42" s="60" t="s">
        <v>74</v>
      </c>
      <c r="I42" s="93" t="s">
        <v>43</v>
      </c>
      <c r="J42" s="65">
        <v>139.9</v>
      </c>
      <c r="K42" s="29">
        <f t="shared" si="5"/>
        <v>0</v>
      </c>
    </row>
    <row r="43" spans="1:11" s="8" customFormat="1" ht="15.75" thickBot="1" x14ac:dyDescent="0.3">
      <c r="A43" s="20">
        <f t="shared" ref="A43" si="6">(B43+C43+D43+E43+F43+G43)</f>
        <v>0</v>
      </c>
      <c r="B43" s="21"/>
      <c r="C43" s="21"/>
      <c r="D43" s="21"/>
      <c r="E43" s="21"/>
      <c r="F43" s="21"/>
      <c r="G43" s="58"/>
      <c r="H43" s="61" t="s">
        <v>45</v>
      </c>
      <c r="I43" s="93" t="s">
        <v>21</v>
      </c>
      <c r="J43" s="66">
        <v>32.9</v>
      </c>
      <c r="K43" s="29">
        <f t="shared" si="5"/>
        <v>0</v>
      </c>
    </row>
    <row r="44" spans="1:11" s="4" customFormat="1" ht="15" customHeight="1" thickBot="1" x14ac:dyDescent="0.3">
      <c r="A44" s="11" t="s">
        <v>1</v>
      </c>
      <c r="B44" s="12" t="s">
        <v>15</v>
      </c>
      <c r="C44" s="12" t="s">
        <v>16</v>
      </c>
      <c r="D44" s="12" t="s">
        <v>17</v>
      </c>
      <c r="E44" s="12" t="s">
        <v>18</v>
      </c>
      <c r="F44" s="12" t="s">
        <v>19</v>
      </c>
      <c r="G44" s="12" t="s">
        <v>20</v>
      </c>
      <c r="H44" s="19" t="s">
        <v>28</v>
      </c>
      <c r="I44" s="13" t="s">
        <v>23</v>
      </c>
      <c r="J44" s="31" t="s">
        <v>30</v>
      </c>
      <c r="K44" s="51"/>
    </row>
    <row r="45" spans="1:11" s="22" customFormat="1" ht="15" customHeight="1" x14ac:dyDescent="0.25">
      <c r="A45" s="23">
        <f t="shared" si="1"/>
        <v>0</v>
      </c>
      <c r="B45" s="24"/>
      <c r="C45" s="24"/>
      <c r="D45" s="24"/>
      <c r="E45" s="24"/>
      <c r="F45" s="24"/>
      <c r="G45" s="59"/>
      <c r="H45" s="76" t="s">
        <v>44</v>
      </c>
      <c r="I45" s="71" t="s">
        <v>46</v>
      </c>
      <c r="J45" s="68">
        <v>34.9</v>
      </c>
      <c r="K45" s="29">
        <f t="shared" si="5"/>
        <v>0</v>
      </c>
    </row>
    <row r="46" spans="1:11" s="22" customFormat="1" ht="15" customHeight="1" x14ac:dyDescent="0.25">
      <c r="A46" s="20">
        <f>(B46+C46+D46+E46+F46+G46)</f>
        <v>0</v>
      </c>
      <c r="B46" s="21"/>
      <c r="C46" s="21"/>
      <c r="D46" s="21"/>
      <c r="E46" s="21"/>
      <c r="F46" s="21"/>
      <c r="G46" s="58"/>
      <c r="H46" s="60" t="s">
        <v>49</v>
      </c>
      <c r="I46" s="72" t="s">
        <v>47</v>
      </c>
      <c r="J46" s="69">
        <v>19.899999999999999</v>
      </c>
      <c r="K46" s="29">
        <f t="shared" si="5"/>
        <v>0</v>
      </c>
    </row>
    <row r="47" spans="1:11" s="22" customFormat="1" ht="15" customHeight="1" x14ac:dyDescent="0.25">
      <c r="A47" s="20">
        <v>0</v>
      </c>
      <c r="B47" s="21"/>
      <c r="C47" s="21"/>
      <c r="D47" s="21"/>
      <c r="E47" s="21"/>
      <c r="F47" s="21"/>
      <c r="G47" s="58"/>
      <c r="H47" s="77" t="s">
        <v>50</v>
      </c>
      <c r="I47" s="73" t="s">
        <v>47</v>
      </c>
      <c r="J47" s="69">
        <v>34.9</v>
      </c>
      <c r="K47" s="29">
        <f t="shared" si="5"/>
        <v>0</v>
      </c>
    </row>
    <row r="48" spans="1:11" s="22" customFormat="1" ht="15" customHeight="1" x14ac:dyDescent="0.25">
      <c r="A48" s="20">
        <f>(B48+C48+D48+E48+F48+G48)</f>
        <v>0</v>
      </c>
      <c r="B48" s="21"/>
      <c r="C48" s="21"/>
      <c r="D48" s="21"/>
      <c r="E48" s="21"/>
      <c r="F48" s="21"/>
      <c r="G48" s="58"/>
      <c r="H48" s="77" t="s">
        <v>51</v>
      </c>
      <c r="I48" s="73" t="s">
        <v>46</v>
      </c>
      <c r="J48" s="69">
        <v>40.9</v>
      </c>
      <c r="K48" s="29">
        <f t="shared" si="5"/>
        <v>0</v>
      </c>
    </row>
    <row r="49" spans="1:13" s="22" customFormat="1" ht="15" customHeight="1" x14ac:dyDescent="0.25">
      <c r="A49" s="20">
        <f t="shared" si="1"/>
        <v>0</v>
      </c>
      <c r="B49" s="21"/>
      <c r="C49" s="21"/>
      <c r="D49" s="21"/>
      <c r="E49" s="21"/>
      <c r="F49" s="21"/>
      <c r="G49" s="58"/>
      <c r="H49" s="60" t="s">
        <v>48</v>
      </c>
      <c r="I49" s="74" t="s">
        <v>33</v>
      </c>
      <c r="J49" s="69">
        <v>44.9</v>
      </c>
      <c r="K49" s="29">
        <f t="shared" si="5"/>
        <v>0</v>
      </c>
    </row>
    <row r="50" spans="1:13" s="22" customFormat="1" ht="15" customHeight="1" thickBot="1" x14ac:dyDescent="0.3">
      <c r="A50" s="20">
        <f t="shared" ref="A50" si="7">(B50+C50+D50+E50+F50+G50)</f>
        <v>0</v>
      </c>
      <c r="B50" s="21"/>
      <c r="C50" s="21"/>
      <c r="D50" s="21"/>
      <c r="E50" s="21"/>
      <c r="F50" s="21"/>
      <c r="G50" s="58"/>
      <c r="H50" s="78" t="s">
        <v>45</v>
      </c>
      <c r="I50" s="75" t="s">
        <v>21</v>
      </c>
      <c r="J50" s="70">
        <v>29.9</v>
      </c>
      <c r="K50" s="29">
        <f t="shared" si="5"/>
        <v>0</v>
      </c>
      <c r="L50" s="8"/>
    </row>
    <row r="51" spans="1:13" s="4" customFormat="1" ht="15" customHeight="1" thickBot="1" x14ac:dyDescent="0.3">
      <c r="A51" s="11" t="s">
        <v>1</v>
      </c>
      <c r="B51" s="12" t="s">
        <v>15</v>
      </c>
      <c r="C51" s="12" t="s">
        <v>16</v>
      </c>
      <c r="D51" s="12" t="s">
        <v>17</v>
      </c>
      <c r="E51" s="12" t="s">
        <v>18</v>
      </c>
      <c r="F51" s="12" t="s">
        <v>19</v>
      </c>
      <c r="G51" s="12" t="s">
        <v>20</v>
      </c>
      <c r="H51" s="19" t="s">
        <v>24</v>
      </c>
      <c r="I51" s="13" t="s">
        <v>23</v>
      </c>
      <c r="J51" s="31" t="s">
        <v>30</v>
      </c>
      <c r="K51" s="32"/>
      <c r="L51" s="8"/>
      <c r="M51" s="22"/>
    </row>
    <row r="52" spans="1:13" s="22" customFormat="1" ht="15" customHeight="1" x14ac:dyDescent="0.25">
      <c r="A52" s="25">
        <f>(B52+C52+D52+E52+F52+G52)</f>
        <v>0</v>
      </c>
      <c r="B52" s="26"/>
      <c r="C52" s="26"/>
      <c r="D52" s="26"/>
      <c r="E52" s="26"/>
      <c r="F52" s="26"/>
      <c r="G52" s="26"/>
      <c r="H52" s="79" t="s">
        <v>52</v>
      </c>
      <c r="I52" s="85" t="s">
        <v>22</v>
      </c>
      <c r="J52" s="82">
        <v>28.9</v>
      </c>
      <c r="K52" s="28">
        <f t="shared" si="5"/>
        <v>0</v>
      </c>
      <c r="L52" s="8"/>
    </row>
    <row r="53" spans="1:13" s="22" customFormat="1" ht="15" customHeight="1" x14ac:dyDescent="0.25">
      <c r="A53" s="27">
        <f>(B53+C53+D53+E53+F53+G53)</f>
        <v>0</v>
      </c>
      <c r="B53" s="21"/>
      <c r="C53" s="21"/>
      <c r="D53" s="21"/>
      <c r="E53" s="21"/>
      <c r="F53" s="21"/>
      <c r="G53" s="21"/>
      <c r="H53" s="80" t="s">
        <v>53</v>
      </c>
      <c r="I53" s="86"/>
      <c r="J53" s="83">
        <v>14.9</v>
      </c>
      <c r="K53" s="29">
        <f t="shared" si="5"/>
        <v>0</v>
      </c>
      <c r="L53" s="8"/>
    </row>
    <row r="54" spans="1:13" s="22" customFormat="1" ht="15" customHeight="1" x14ac:dyDescent="0.25">
      <c r="A54" s="27">
        <f t="shared" si="1"/>
        <v>0</v>
      </c>
      <c r="B54" s="21"/>
      <c r="C54" s="21"/>
      <c r="D54" s="21"/>
      <c r="E54" s="21"/>
      <c r="F54" s="21"/>
      <c r="G54" s="21"/>
      <c r="H54" s="80" t="s">
        <v>54</v>
      </c>
      <c r="I54" s="87" t="s">
        <v>60</v>
      </c>
      <c r="J54" s="83">
        <v>19.899999999999999</v>
      </c>
      <c r="K54" s="29">
        <f t="shared" si="5"/>
        <v>0</v>
      </c>
      <c r="L54" s="8"/>
    </row>
    <row r="55" spans="1:13" s="22" customFormat="1" ht="15" customHeight="1" x14ac:dyDescent="0.25">
      <c r="A55" s="27">
        <f t="shared" si="1"/>
        <v>0</v>
      </c>
      <c r="B55" s="21"/>
      <c r="C55" s="21"/>
      <c r="D55" s="21"/>
      <c r="E55" s="21"/>
      <c r="F55" s="21"/>
      <c r="G55" s="21"/>
      <c r="H55" s="80" t="s">
        <v>54</v>
      </c>
      <c r="I55" s="87" t="s">
        <v>61</v>
      </c>
      <c r="J55" s="83">
        <v>17.899999999999999</v>
      </c>
      <c r="K55" s="29">
        <f t="shared" si="5"/>
        <v>0</v>
      </c>
      <c r="L55" s="8"/>
    </row>
    <row r="56" spans="1:13" s="22" customFormat="1" ht="15" customHeight="1" x14ac:dyDescent="0.25">
      <c r="A56" s="27">
        <f t="shared" si="1"/>
        <v>0</v>
      </c>
      <c r="B56" s="21"/>
      <c r="C56" s="21"/>
      <c r="D56" s="21"/>
      <c r="E56" s="21"/>
      <c r="F56" s="21"/>
      <c r="G56" s="21"/>
      <c r="H56" s="67" t="s">
        <v>56</v>
      </c>
      <c r="I56" s="73"/>
      <c r="J56" s="83">
        <v>19.899999999999999</v>
      </c>
      <c r="K56" s="29">
        <f t="shared" si="5"/>
        <v>0</v>
      </c>
      <c r="L56" s="8"/>
    </row>
    <row r="57" spans="1:13" s="22" customFormat="1" ht="15" customHeight="1" x14ac:dyDescent="0.25">
      <c r="A57" s="27">
        <f t="shared" si="1"/>
        <v>0</v>
      </c>
      <c r="B57" s="21"/>
      <c r="C57" s="21"/>
      <c r="D57" s="21"/>
      <c r="E57" s="21"/>
      <c r="F57" s="21"/>
      <c r="G57" s="21"/>
      <c r="H57" s="67" t="s">
        <v>57</v>
      </c>
      <c r="I57" s="60"/>
      <c r="J57" s="83">
        <v>22.9</v>
      </c>
      <c r="K57" s="29">
        <f t="shared" si="5"/>
        <v>0</v>
      </c>
      <c r="L57" s="8"/>
    </row>
    <row r="58" spans="1:13" s="22" customFormat="1" ht="15" customHeight="1" x14ac:dyDescent="0.25">
      <c r="A58" s="27">
        <v>0</v>
      </c>
      <c r="B58" s="21"/>
      <c r="C58" s="21"/>
      <c r="D58" s="21"/>
      <c r="E58" s="21"/>
      <c r="F58" s="21"/>
      <c r="G58" s="21"/>
      <c r="H58" s="80" t="s">
        <v>55</v>
      </c>
      <c r="I58" s="87" t="s">
        <v>60</v>
      </c>
      <c r="J58" s="83">
        <v>36.9</v>
      </c>
      <c r="K58" s="29">
        <f t="shared" si="5"/>
        <v>0</v>
      </c>
      <c r="L58" s="8"/>
    </row>
    <row r="59" spans="1:13" s="22" customFormat="1" ht="15" customHeight="1" x14ac:dyDescent="0.25">
      <c r="A59" s="27">
        <f t="shared" ref="A59:A60" si="8">(B59+C59+D59+E59+F59+G59)</f>
        <v>0</v>
      </c>
      <c r="B59" s="21"/>
      <c r="C59" s="21"/>
      <c r="D59" s="21"/>
      <c r="E59" s="21"/>
      <c r="F59" s="21"/>
      <c r="G59" s="21"/>
      <c r="H59" s="80" t="s">
        <v>58</v>
      </c>
      <c r="I59" s="86"/>
      <c r="J59" s="69">
        <v>14.9</v>
      </c>
      <c r="K59" s="29">
        <f t="shared" si="5"/>
        <v>0</v>
      </c>
      <c r="L59" s="8"/>
    </row>
    <row r="60" spans="1:13" s="22" customFormat="1" ht="15" customHeight="1" thickBot="1" x14ac:dyDescent="0.3">
      <c r="A60" s="36">
        <f t="shared" si="8"/>
        <v>0</v>
      </c>
      <c r="B60" s="37"/>
      <c r="C60" s="37"/>
      <c r="D60" s="37"/>
      <c r="E60" s="37"/>
      <c r="F60" s="37"/>
      <c r="G60" s="37"/>
      <c r="H60" s="81" t="s">
        <v>59</v>
      </c>
      <c r="I60" s="61"/>
      <c r="J60" s="84">
        <v>26.9</v>
      </c>
      <c r="K60" s="30">
        <f t="shared" si="5"/>
        <v>0</v>
      </c>
      <c r="L60"/>
      <c r="M60"/>
    </row>
    <row r="61" spans="1:13" ht="21" customHeight="1" thickBot="1" x14ac:dyDescent="0.35">
      <c r="J61" s="34" t="s">
        <v>0</v>
      </c>
      <c r="K61" s="35">
        <f>SUM(K21:K60)</f>
        <v>0</v>
      </c>
    </row>
    <row r="62" spans="1:13" ht="21" customHeight="1" x14ac:dyDescent="0.25"/>
    <row r="63" spans="1:13" ht="21" customHeight="1" x14ac:dyDescent="0.25"/>
  </sheetData>
  <mergeCells count="10">
    <mergeCell ref="A5:G5"/>
    <mergeCell ref="A6:H6"/>
    <mergeCell ref="A8:H8"/>
    <mergeCell ref="I1:K19"/>
    <mergeCell ref="A11:H11"/>
    <mergeCell ref="A12:H12"/>
    <mergeCell ref="A19:H19"/>
    <mergeCell ref="A14:H14"/>
    <mergeCell ref="A18:H18"/>
    <mergeCell ref="A7:H7"/>
  </mergeCells>
  <phoneticPr fontId="4" type="noConversion"/>
  <pageMargins left="0.511811024" right="0.511811024" top="0.78740157499999996" bottom="0.78740157499999996" header="0.31496062000000002" footer="0.31496062000000002"/>
  <pageSetup paperSize="9" scale="80" orientation="portrait" r:id="rId1"/>
  <ignoredErrors>
    <ignoredError sqref="I28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4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4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Usuarios</dc:creator>
  <cp:lastModifiedBy>Edilma Festas</cp:lastModifiedBy>
  <cp:lastPrinted>2014-01-20T13:07:17Z</cp:lastPrinted>
  <dcterms:created xsi:type="dcterms:W3CDTF">2009-07-14T17:09:35Z</dcterms:created>
  <dcterms:modified xsi:type="dcterms:W3CDTF">2026-04-06T14:05:10Z</dcterms:modified>
</cp:coreProperties>
</file>