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DALEGRIA\"/>
    </mc:Choice>
  </mc:AlternateContent>
  <xr:revisionPtr revIDLastSave="0" documentId="13_ncr:1_{FBD26378-B752-4C57-9163-C42D9527C40F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EDIDO" sheetId="1" r:id="rId1"/>
  </sheets>
  <calcPr calcId="191029"/>
</workbook>
</file>

<file path=xl/calcChain.xml><?xml version="1.0" encoding="utf-8"?>
<calcChain xmlns="http://schemas.openxmlformats.org/spreadsheetml/2006/main">
  <c r="A47" i="1" l="1"/>
  <c r="A33" i="1"/>
  <c r="B68" i="1" l="1"/>
  <c r="B69" i="1" s="1"/>
  <c r="B66" i="1"/>
  <c r="G68" i="1"/>
  <c r="G66" i="1"/>
  <c r="A69" i="1"/>
  <c r="A67" i="1"/>
  <c r="H68" i="1" l="1"/>
  <c r="H66" i="1"/>
  <c r="B67" i="1"/>
  <c r="G54" i="1" l="1"/>
  <c r="B54" i="1"/>
  <c r="G51" i="1"/>
  <c r="B51" i="1"/>
  <c r="A19" i="1"/>
  <c r="G18" i="1"/>
  <c r="B18" i="1"/>
  <c r="A17" i="1"/>
  <c r="G16" i="1"/>
  <c r="B16" i="1"/>
  <c r="B59" i="1"/>
  <c r="B60" i="1"/>
  <c r="B61" i="1"/>
  <c r="B62" i="1"/>
  <c r="B63" i="1"/>
  <c r="B64" i="1"/>
  <c r="B49" i="1"/>
  <c r="B50" i="1"/>
  <c r="B52" i="1"/>
  <c r="B53" i="1"/>
  <c r="B55" i="1"/>
  <c r="B56" i="1"/>
  <c r="B35" i="1"/>
  <c r="B36" i="1"/>
  <c r="B37" i="1"/>
  <c r="B38" i="1"/>
  <c r="B39" i="1"/>
  <c r="B40" i="1"/>
  <c r="B41" i="1"/>
  <c r="B42" i="1"/>
  <c r="B21" i="1"/>
  <c r="B22" i="1"/>
  <c r="B23" i="1"/>
  <c r="B24" i="1"/>
  <c r="B25" i="1"/>
  <c r="B26" i="1"/>
  <c r="B27" i="1"/>
  <c r="B28" i="1"/>
  <c r="A57" i="1"/>
  <c r="G56" i="1"/>
  <c r="G55" i="1"/>
  <c r="G53" i="1"/>
  <c r="G52" i="1"/>
  <c r="G50" i="1"/>
  <c r="G49" i="1"/>
  <c r="G48" i="1"/>
  <c r="B48" i="1"/>
  <c r="A15" i="1"/>
  <c r="G14" i="1"/>
  <c r="G59" i="1"/>
  <c r="G60" i="1"/>
  <c r="G61" i="1"/>
  <c r="G62" i="1"/>
  <c r="G63" i="1"/>
  <c r="G64" i="1"/>
  <c r="G58" i="1"/>
  <c r="A65" i="1"/>
  <c r="B58" i="1"/>
  <c r="B45" i="1"/>
  <c r="B44" i="1"/>
  <c r="B34" i="1"/>
  <c r="G45" i="1"/>
  <c r="G44" i="1"/>
  <c r="G42" i="1"/>
  <c r="G41" i="1"/>
  <c r="G40" i="1"/>
  <c r="G39" i="1"/>
  <c r="G38" i="1"/>
  <c r="G37" i="1"/>
  <c r="G36" i="1"/>
  <c r="G35" i="1"/>
  <c r="G34" i="1"/>
  <c r="G31" i="1"/>
  <c r="G30" i="1"/>
  <c r="G21" i="1"/>
  <c r="G22" i="1"/>
  <c r="G23" i="1"/>
  <c r="G24" i="1"/>
  <c r="G25" i="1"/>
  <c r="G26" i="1"/>
  <c r="G27" i="1"/>
  <c r="G28" i="1"/>
  <c r="G20" i="1"/>
  <c r="B31" i="1"/>
  <c r="B30" i="1"/>
  <c r="B20" i="1"/>
  <c r="B14" i="1"/>
  <c r="H16" i="1" l="1"/>
  <c r="H18" i="1"/>
  <c r="B47" i="1"/>
  <c r="B33" i="1"/>
  <c r="A71" i="1"/>
  <c r="H49" i="1"/>
  <c r="B17" i="1"/>
  <c r="B19" i="1"/>
  <c r="B15" i="1"/>
  <c r="H54" i="1"/>
  <c r="H51" i="1"/>
  <c r="B57" i="1"/>
  <c r="H52" i="1"/>
  <c r="H55" i="1"/>
  <c r="H56" i="1"/>
  <c r="H53" i="1"/>
  <c r="H50" i="1"/>
  <c r="H48" i="1"/>
  <c r="H39" i="1"/>
  <c r="H38" i="1"/>
  <c r="H44" i="1"/>
  <c r="H35" i="1"/>
  <c r="H34" i="1"/>
  <c r="B65" i="1"/>
  <c r="H36" i="1"/>
  <c r="H14" i="1"/>
  <c r="H37" i="1"/>
  <c r="H41" i="1"/>
  <c r="H20" i="1"/>
  <c r="H27" i="1"/>
  <c r="H59" i="1"/>
  <c r="H61" i="1"/>
  <c r="H63" i="1"/>
  <c r="H60" i="1"/>
  <c r="H62" i="1"/>
  <c r="H64" i="1"/>
  <c r="H26" i="1"/>
  <c r="H25" i="1"/>
  <c r="H24" i="1"/>
  <c r="H23" i="1"/>
  <c r="H21" i="1"/>
  <c r="H30" i="1"/>
  <c r="H31" i="1"/>
  <c r="H28" i="1"/>
  <c r="H22" i="1"/>
  <c r="H42" i="1"/>
  <c r="H40" i="1"/>
  <c r="H45" i="1"/>
  <c r="E83" i="1" l="1"/>
  <c r="H58" i="1"/>
  <c r="H71" i="1" s="1"/>
</calcChain>
</file>

<file path=xl/sharedStrings.xml><?xml version="1.0" encoding="utf-8"?>
<sst xmlns="http://schemas.openxmlformats.org/spreadsheetml/2006/main" count="89" uniqueCount="88">
  <si>
    <t>Cliente</t>
  </si>
  <si>
    <t>Razão Social:</t>
  </si>
  <si>
    <t>Descrição</t>
  </si>
  <si>
    <t>CXS</t>
  </si>
  <si>
    <t>QTD</t>
  </si>
  <si>
    <t>Produto e suas especificações</t>
  </si>
  <si>
    <t>R$ Unitário</t>
  </si>
  <si>
    <t>R$ Unitário c/ IPI</t>
  </si>
  <si>
    <t>TOTAL c/ IPI</t>
  </si>
  <si>
    <t>TOTAL DE NEVE</t>
  </si>
  <si>
    <t>TOTAL DE TINTAS 120 ML</t>
  </si>
  <si>
    <t>Tinta p/ Cabelo 250 ml amarelo</t>
  </si>
  <si>
    <t>Tinta p/ Cabelo 250 ml azul</t>
  </si>
  <si>
    <t>Tinta p/ Cabelo 250 ml branco</t>
  </si>
  <si>
    <t>Tinta p/ Cabelo 250 ml laranja</t>
  </si>
  <si>
    <t>Tinta p/ Cabelo 250 ml rosa</t>
  </si>
  <si>
    <t>Tinta p/ Cabelo 250 ml roxo</t>
  </si>
  <si>
    <t>Tinta p/ Cabelo 250 ml verde</t>
  </si>
  <si>
    <t>Tinta p/ Cabelo 250 ml vermelho</t>
  </si>
  <si>
    <t>Tinta p/ Cabelo 250 ml preto</t>
  </si>
  <si>
    <t>Tinta p/ Cabelo 250 ml ouro</t>
  </si>
  <si>
    <t>Tinta p/ Cabelo 250 ml prata</t>
  </si>
  <si>
    <t>TOTAL DE TINTAS 250 ML</t>
  </si>
  <si>
    <t>Teia/serpentina amarelo</t>
  </si>
  <si>
    <t>Teia/serpentina azul</t>
  </si>
  <si>
    <t>Teia/serpentina laranja</t>
  </si>
  <si>
    <t>Teia/serpentina rosa</t>
  </si>
  <si>
    <t>Teia/serpentina verde</t>
  </si>
  <si>
    <t>Teia/serpentina vermelho</t>
  </si>
  <si>
    <t>Teia/serpentina branco</t>
  </si>
  <si>
    <t>TOTAL DE TEIA</t>
  </si>
  <si>
    <t>TOTAL DE BUZINA</t>
  </si>
  <si>
    <t>Refil da buzina</t>
  </si>
  <si>
    <t>TOTAL DE REFIL</t>
  </si>
  <si>
    <t>TOTAL DE CAIXAS</t>
  </si>
  <si>
    <t>Forma de Pagamento:</t>
  </si>
  <si>
    <t xml:space="preserve">Prazo c/ boleto bancário </t>
  </si>
  <si>
    <t>dias</t>
  </si>
  <si>
    <t>(mediante aprovação de crédito)</t>
  </si>
  <si>
    <t>Frete:</t>
  </si>
  <si>
    <t>OBS:</t>
  </si>
  <si>
    <t>TOTAL ROLL ON</t>
  </si>
  <si>
    <t>Data</t>
  </si>
  <si>
    <t>Pintura facial roll on amarelo</t>
  </si>
  <si>
    <t>Pintura facial roll on azul</t>
  </si>
  <si>
    <t>Pintura facial roll on verde</t>
  </si>
  <si>
    <t>Pintura facial roll on branco</t>
  </si>
  <si>
    <t>Pintura facial roll on vermelha</t>
  </si>
  <si>
    <t>Pintura facial roll on preta</t>
  </si>
  <si>
    <t>Pintura facial roll on rosa</t>
  </si>
  <si>
    <t>Pintura facial roll on laranja</t>
  </si>
  <si>
    <t>Pintura facial roll on roxa</t>
  </si>
  <si>
    <t>PESO TOTAL</t>
  </si>
  <si>
    <t>KG</t>
  </si>
  <si>
    <t>TOTAL DE CONFETE PAPEL</t>
  </si>
  <si>
    <t>Serpentina papel pct 20 rolos</t>
  </si>
  <si>
    <t>TOTAL DE SERPENTINA PAPEL</t>
  </si>
  <si>
    <t>Á vista antecipado - Banco Bradesco - Ag: 6621-4 / CC: 5976-5 Favorecido: DALEGRIA IND. COM. - CNPJ: 28.121.053/0001-80</t>
  </si>
  <si>
    <t>Buzina da alegria 215 ml</t>
  </si>
  <si>
    <t>PEDIDO</t>
  </si>
  <si>
    <t>Endereço:</t>
  </si>
  <si>
    <t>Bairro:</t>
  </si>
  <si>
    <t>Cidade:</t>
  </si>
  <si>
    <t>Estado:</t>
  </si>
  <si>
    <t>CEP:</t>
  </si>
  <si>
    <t>Telefone:</t>
  </si>
  <si>
    <t>Contato</t>
  </si>
  <si>
    <t>Email:</t>
  </si>
  <si>
    <t>CNPJ:</t>
  </si>
  <si>
    <t>I.E:</t>
  </si>
  <si>
    <t>X</t>
  </si>
  <si>
    <t>(FOB - por conta do cliente - Indicar transportadora)</t>
  </si>
  <si>
    <t>PEDIDO NR.</t>
  </si>
  <si>
    <t>FAVOR ENVIAR COMPROVANTE DO DEPÓSITO     P/ LIBERAÇÃO DO PEDIDO</t>
  </si>
  <si>
    <t>Confete papel saco 100g</t>
  </si>
  <si>
    <t>EDILMA SERAFIM(11)98361-2124</t>
  </si>
  <si>
    <t>Neve artificial 400ml / 240gr</t>
  </si>
  <si>
    <t>Tinta p/ Cabelo 150 ml amarelo</t>
  </si>
  <si>
    <t>Tinta p/ Cabelo 150 ml azul</t>
  </si>
  <si>
    <t>Tinta p/ Cabelo 150 ml branco</t>
  </si>
  <si>
    <t>Tinta p/ Cabelo 150 ml laranja</t>
  </si>
  <si>
    <t>Tinta p/ Cabelo 150 ml rosa</t>
  </si>
  <si>
    <t>Tinta p/ Cabelo 150 ml roxo</t>
  </si>
  <si>
    <t>Tinta p/ Cabelo 150 ml verde</t>
  </si>
  <si>
    <t>Tinta p/ Cabelo 150 ml vermelho</t>
  </si>
  <si>
    <t>Tinta p/ Cabelo 150 ml preto</t>
  </si>
  <si>
    <t>Tinta p/ Cabelo 150 ml ouro</t>
  </si>
  <si>
    <t>Tinta p/ Cabelo 150 ml prata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</si>
</sst>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dd/mm/yy;@"/>
    <numFmt numFmtId="167" formatCode="_(&quot;R$ &quot;* #,##0.0000_);_(&quot;R$ &quot;* \(#,##0.0000\);_(&quot;R$ &quot;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b/>
      <sz val="10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6" fillId="2" borderId="6" xfId="1" applyFont="1" applyFill="1" applyBorder="1"/>
    <xf numFmtId="0" fontId="4" fillId="2" borderId="7" xfId="1" applyFont="1" applyFill="1" applyBorder="1" applyAlignment="1">
      <alignment horizontal="left"/>
    </xf>
    <xf numFmtId="0" fontId="4" fillId="2" borderId="7" xfId="1" applyFont="1" applyFill="1" applyBorder="1"/>
    <xf numFmtId="164" fontId="6" fillId="0" borderId="3" xfId="2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8" fillId="3" borderId="5" xfId="1" applyFont="1" applyFill="1" applyBorder="1" applyAlignment="1">
      <alignment vertical="center"/>
    </xf>
    <xf numFmtId="164" fontId="2" fillId="3" borderId="5" xfId="2" applyFont="1" applyFill="1" applyBorder="1" applyAlignment="1">
      <alignment horizontal="center"/>
    </xf>
    <xf numFmtId="9" fontId="2" fillId="3" borderId="5" xfId="3" applyFont="1" applyFill="1" applyBorder="1" applyAlignment="1">
      <alignment horizontal="center"/>
    </xf>
    <xf numFmtId="0" fontId="6" fillId="4" borderId="9" xfId="1" applyFont="1" applyFill="1" applyBorder="1" applyAlignment="1">
      <alignment horizontal="center"/>
    </xf>
    <xf numFmtId="0" fontId="8" fillId="4" borderId="5" xfId="1" applyFont="1" applyFill="1" applyBorder="1" applyAlignment="1">
      <alignment vertical="center"/>
    </xf>
    <xf numFmtId="164" fontId="2" fillId="4" borderId="5" xfId="2" applyFont="1" applyFill="1" applyBorder="1" applyAlignment="1">
      <alignment horizontal="center"/>
    </xf>
    <xf numFmtId="9" fontId="2" fillId="4" borderId="5" xfId="3" applyFont="1" applyFill="1" applyBorder="1" applyAlignment="1">
      <alignment horizontal="center"/>
    </xf>
    <xf numFmtId="0" fontId="6" fillId="5" borderId="9" xfId="1" applyFont="1" applyFill="1" applyBorder="1" applyAlignment="1">
      <alignment horizontal="center"/>
    </xf>
    <xf numFmtId="0" fontId="8" fillId="5" borderId="5" xfId="1" applyFont="1" applyFill="1" applyBorder="1" applyAlignment="1">
      <alignment vertical="center"/>
    </xf>
    <xf numFmtId="164" fontId="2" fillId="5" borderId="5" xfId="2" applyFont="1" applyFill="1" applyBorder="1" applyAlignment="1">
      <alignment horizontal="center"/>
    </xf>
    <xf numFmtId="9" fontId="2" fillId="5" borderId="5" xfId="3" applyFont="1" applyFill="1" applyBorder="1" applyAlignment="1">
      <alignment horizontal="center"/>
    </xf>
    <xf numFmtId="0" fontId="6" fillId="6" borderId="9" xfId="1" applyFont="1" applyFill="1" applyBorder="1" applyAlignment="1">
      <alignment horizontal="center"/>
    </xf>
    <xf numFmtId="0" fontId="8" fillId="6" borderId="5" xfId="1" applyFont="1" applyFill="1" applyBorder="1" applyAlignment="1">
      <alignment vertical="center"/>
    </xf>
    <xf numFmtId="164" fontId="2" fillId="6" borderId="5" xfId="2" applyFont="1" applyFill="1" applyBorder="1" applyAlignment="1">
      <alignment horizontal="center"/>
    </xf>
    <xf numFmtId="9" fontId="2" fillId="6" borderId="5" xfId="3" applyFont="1" applyFill="1" applyBorder="1" applyAlignment="1">
      <alignment horizontal="center"/>
    </xf>
    <xf numFmtId="0" fontId="6" fillId="7" borderId="9" xfId="1" applyFont="1" applyFill="1" applyBorder="1" applyAlignment="1">
      <alignment horizontal="center"/>
    </xf>
    <xf numFmtId="0" fontId="8" fillId="7" borderId="5" xfId="1" applyFont="1" applyFill="1" applyBorder="1" applyAlignment="1">
      <alignment vertical="center"/>
    </xf>
    <xf numFmtId="164" fontId="2" fillId="7" borderId="5" xfId="2" applyFont="1" applyFill="1" applyBorder="1" applyAlignment="1">
      <alignment horizontal="center"/>
    </xf>
    <xf numFmtId="9" fontId="2" fillId="7" borderId="5" xfId="3" applyFont="1" applyFill="1" applyBorder="1" applyAlignment="1">
      <alignment horizontal="center"/>
    </xf>
    <xf numFmtId="0" fontId="8" fillId="8" borderId="5" xfId="1" applyFont="1" applyFill="1" applyBorder="1" applyAlignment="1">
      <alignment vertical="center"/>
    </xf>
    <xf numFmtId="164" fontId="2" fillId="8" borderId="5" xfId="2" applyFont="1" applyFill="1" applyBorder="1" applyAlignment="1">
      <alignment horizontal="center"/>
    </xf>
    <xf numFmtId="9" fontId="2" fillId="8" borderId="5" xfId="3" applyFont="1" applyFill="1" applyBorder="1" applyAlignment="1">
      <alignment horizontal="center"/>
    </xf>
    <xf numFmtId="0" fontId="4" fillId="0" borderId="11" xfId="1" applyFont="1" applyBorder="1"/>
    <xf numFmtId="164" fontId="2" fillId="8" borderId="13" xfId="2" applyFont="1" applyFill="1" applyBorder="1" applyAlignment="1">
      <alignment horizontal="center"/>
    </xf>
    <xf numFmtId="164" fontId="2" fillId="4" borderId="13" xfId="2" applyFont="1" applyFill="1" applyBorder="1" applyAlignment="1">
      <alignment horizontal="center"/>
    </xf>
    <xf numFmtId="164" fontId="2" fillId="5" borderId="13" xfId="2" applyFont="1" applyFill="1" applyBorder="1" applyAlignment="1">
      <alignment horizontal="center"/>
    </xf>
    <xf numFmtId="164" fontId="2" fillId="6" borderId="13" xfId="2" applyFont="1" applyFill="1" applyBorder="1" applyAlignment="1">
      <alignment horizontal="center"/>
    </xf>
    <xf numFmtId="164" fontId="2" fillId="7" borderId="13" xfId="2" applyFont="1" applyFill="1" applyBorder="1" applyAlignment="1">
      <alignment horizontal="center"/>
    </xf>
    <xf numFmtId="0" fontId="1" fillId="0" borderId="0" xfId="1"/>
    <xf numFmtId="0" fontId="6" fillId="9" borderId="9" xfId="1" applyFont="1" applyFill="1" applyBorder="1" applyAlignment="1">
      <alignment horizontal="center"/>
    </xf>
    <xf numFmtId="164" fontId="2" fillId="9" borderId="5" xfId="2" applyFont="1" applyFill="1" applyBorder="1" applyAlignment="1">
      <alignment horizontal="center"/>
    </xf>
    <xf numFmtId="9" fontId="2" fillId="9" borderId="5" xfId="3" applyFont="1" applyFill="1" applyBorder="1" applyAlignment="1">
      <alignment horizontal="center"/>
    </xf>
    <xf numFmtId="164" fontId="2" fillId="9" borderId="13" xfId="2" applyFont="1" applyFill="1" applyBorder="1" applyAlignment="1">
      <alignment horizontal="center"/>
    </xf>
    <xf numFmtId="0" fontId="7" fillId="9" borderId="5" xfId="1" applyFont="1" applyFill="1" applyBorder="1" applyAlignment="1">
      <alignment vertical="center"/>
    </xf>
    <xf numFmtId="0" fontId="11" fillId="0" borderId="1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4" fillId="0" borderId="0" xfId="0" applyFont="1"/>
    <xf numFmtId="0" fontId="11" fillId="0" borderId="1" xfId="1" applyFont="1" applyBorder="1"/>
    <xf numFmtId="164" fontId="11" fillId="0" borderId="1" xfId="2" applyFont="1" applyBorder="1" applyAlignment="1">
      <alignment horizontal="center"/>
    </xf>
    <xf numFmtId="9" fontId="11" fillId="0" borderId="1" xfId="3" applyFont="1" applyBorder="1" applyAlignment="1">
      <alignment horizontal="center"/>
    </xf>
    <xf numFmtId="164" fontId="11" fillId="0" borderId="12" xfId="2" applyFont="1" applyBorder="1" applyAlignment="1">
      <alignment horizontal="center"/>
    </xf>
    <xf numFmtId="164" fontId="11" fillId="0" borderId="2" xfId="2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9" fontId="11" fillId="0" borderId="2" xfId="3" applyFont="1" applyBorder="1" applyAlignment="1">
      <alignment horizontal="center"/>
    </xf>
    <xf numFmtId="164" fontId="11" fillId="0" borderId="10" xfId="2" applyFont="1" applyBorder="1" applyAlignment="1">
      <alignment horizontal="center"/>
    </xf>
    <xf numFmtId="0" fontId="6" fillId="6" borderId="10" xfId="1" applyFont="1" applyFill="1" applyBorder="1" applyAlignment="1">
      <alignment horizontal="center"/>
    </xf>
    <xf numFmtId="0" fontId="6" fillId="7" borderId="10" xfId="1" applyFont="1" applyFill="1" applyBorder="1" applyAlignment="1">
      <alignment horizontal="center"/>
    </xf>
    <xf numFmtId="0" fontId="6" fillId="8" borderId="10" xfId="1" applyFont="1" applyFill="1" applyBorder="1" applyAlignment="1">
      <alignment horizontal="center"/>
    </xf>
    <xf numFmtId="0" fontId="6" fillId="8" borderId="9" xfId="1" applyFont="1" applyFill="1" applyBorder="1" applyAlignment="1">
      <alignment horizontal="center"/>
    </xf>
    <xf numFmtId="0" fontId="6" fillId="10" borderId="10" xfId="1" applyFont="1" applyFill="1" applyBorder="1" applyAlignment="1">
      <alignment horizontal="center"/>
    </xf>
    <xf numFmtId="0" fontId="7" fillId="10" borderId="5" xfId="1" applyFont="1" applyFill="1" applyBorder="1" applyAlignment="1">
      <alignment vertical="center"/>
    </xf>
    <xf numFmtId="164" fontId="2" fillId="10" borderId="5" xfId="2" applyFont="1" applyFill="1" applyBorder="1" applyAlignment="1">
      <alignment horizontal="center"/>
    </xf>
    <xf numFmtId="9" fontId="2" fillId="10" borderId="5" xfId="3" applyFont="1" applyFill="1" applyBorder="1" applyAlignment="1">
      <alignment horizontal="center"/>
    </xf>
    <xf numFmtId="164" fontId="2" fillId="10" borderId="13" xfId="2" applyFont="1" applyFill="1" applyBorder="1" applyAlignment="1">
      <alignment horizontal="center"/>
    </xf>
    <xf numFmtId="0" fontId="15" fillId="10" borderId="0" xfId="0" applyFont="1" applyFill="1"/>
    <xf numFmtId="0" fontId="13" fillId="0" borderId="6" xfId="1" applyFont="1" applyBorder="1"/>
    <xf numFmtId="0" fontId="16" fillId="0" borderId="7" xfId="1" applyFont="1" applyBorder="1" applyAlignment="1">
      <alignment horizontal="center"/>
    </xf>
    <xf numFmtId="0" fontId="2" fillId="0" borderId="24" xfId="1" applyFont="1" applyBorder="1"/>
    <xf numFmtId="0" fontId="3" fillId="0" borderId="0" xfId="1" applyFont="1" applyAlignment="1">
      <alignment vertical="center"/>
    </xf>
    <xf numFmtId="0" fontId="4" fillId="0" borderId="18" xfId="1" applyFont="1" applyBorder="1"/>
    <xf numFmtId="0" fontId="7" fillId="6" borderId="5" xfId="1" applyFont="1" applyFill="1" applyBorder="1" applyAlignment="1">
      <alignment vertical="center"/>
    </xf>
    <xf numFmtId="0" fontId="7" fillId="7" borderId="5" xfId="1" applyFont="1" applyFill="1" applyBorder="1" applyAlignment="1">
      <alignment vertical="center"/>
    </xf>
    <xf numFmtId="0" fontId="1" fillId="0" borderId="0" xfId="1" applyAlignment="1">
      <alignment horizontal="right"/>
    </xf>
    <xf numFmtId="0" fontId="3" fillId="0" borderId="0" xfId="1" applyFont="1"/>
    <xf numFmtId="0" fontId="3" fillId="0" borderId="1" xfId="1" applyFont="1" applyBorder="1" applyAlignment="1">
      <alignment horizontal="left"/>
    </xf>
    <xf numFmtId="0" fontId="3" fillId="0" borderId="1" xfId="1" applyFont="1" applyBorder="1"/>
    <xf numFmtId="164" fontId="6" fillId="0" borderId="29" xfId="2" applyFont="1" applyBorder="1" applyAlignment="1">
      <alignment horizontal="center"/>
    </xf>
    <xf numFmtId="0" fontId="6" fillId="10" borderId="5" xfId="1" applyFont="1" applyFill="1" applyBorder="1" applyAlignment="1">
      <alignment horizontal="center"/>
    </xf>
    <xf numFmtId="16" fontId="3" fillId="0" borderId="4" xfId="1" applyNumberFormat="1" applyFont="1" applyBorder="1" applyAlignment="1">
      <alignment horizontal="left"/>
    </xf>
    <xf numFmtId="166" fontId="3" fillId="0" borderId="4" xfId="1" applyNumberFormat="1" applyFont="1" applyBorder="1" applyAlignment="1">
      <alignment horizontal="center"/>
    </xf>
    <xf numFmtId="0" fontId="6" fillId="2" borderId="1" xfId="1" applyFont="1" applyFill="1" applyBorder="1"/>
    <xf numFmtId="0" fontId="6" fillId="2" borderId="10" xfId="1" applyFont="1" applyFill="1" applyBorder="1"/>
    <xf numFmtId="0" fontId="6" fillId="2" borderId="5" xfId="1" applyFont="1" applyFill="1" applyBorder="1"/>
    <xf numFmtId="0" fontId="6" fillId="2" borderId="5" xfId="1" applyFont="1" applyFill="1" applyBorder="1" applyAlignment="1">
      <alignment horizontal="right"/>
    </xf>
    <xf numFmtId="0" fontId="17" fillId="0" borderId="0" xfId="1" applyFont="1" applyAlignment="1">
      <alignment vertical="center" wrapText="1"/>
    </xf>
    <xf numFmtId="0" fontId="9" fillId="0" borderId="4" xfId="1" applyFont="1" applyBorder="1"/>
    <xf numFmtId="0" fontId="4" fillId="0" borderId="10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3" fillId="0" borderId="4" xfId="1" applyFont="1" applyBorder="1" applyAlignment="1">
      <alignment horizontal="left"/>
    </xf>
    <xf numFmtId="0" fontId="4" fillId="0" borderId="12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9" fillId="0" borderId="1" xfId="1" applyFont="1" applyBorder="1"/>
    <xf numFmtId="0" fontId="6" fillId="2" borderId="6" xfId="1" applyFont="1" applyFill="1" applyBorder="1" applyAlignment="1">
      <alignment horizontal="left"/>
    </xf>
    <xf numFmtId="0" fontId="6" fillId="2" borderId="7" xfId="1" applyFont="1" applyFill="1" applyBorder="1" applyAlignment="1">
      <alignment horizontal="left"/>
    </xf>
    <xf numFmtId="0" fontId="6" fillId="2" borderId="21" xfId="1" applyFont="1" applyFill="1" applyBorder="1" applyAlignment="1">
      <alignment horizontal="left"/>
    </xf>
    <xf numFmtId="0" fontId="2" fillId="0" borderId="16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167" fontId="11" fillId="0" borderId="10" xfId="2" applyNumberFormat="1" applyFont="1" applyBorder="1" applyAlignment="1">
      <alignment horizontal="center"/>
    </xf>
    <xf numFmtId="167" fontId="11" fillId="0" borderId="13" xfId="2" applyNumberFormat="1" applyFont="1" applyBorder="1" applyAlignment="1">
      <alignment horizontal="center"/>
    </xf>
    <xf numFmtId="164" fontId="11" fillId="0" borderId="10" xfId="2" applyFont="1" applyBorder="1" applyAlignment="1">
      <alignment horizontal="center"/>
    </xf>
    <xf numFmtId="164" fontId="11" fillId="0" borderId="13" xfId="2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16" fontId="18" fillId="0" borderId="0" xfId="1" applyNumberFormat="1" applyFont="1" applyAlignment="1">
      <alignment horizontal="center" vertical="center" wrapText="1"/>
    </xf>
    <xf numFmtId="16" fontId="18" fillId="0" borderId="11" xfId="1" applyNumberFormat="1" applyFont="1" applyBorder="1" applyAlignment="1">
      <alignment horizontal="center" vertical="center" wrapText="1"/>
    </xf>
    <xf numFmtId="0" fontId="13" fillId="2" borderId="23" xfId="1" applyFont="1" applyFill="1" applyBorder="1" applyAlignment="1">
      <alignment horizontal="left"/>
    </xf>
    <xf numFmtId="0" fontId="13" fillId="2" borderId="16" xfId="1" applyFont="1" applyFill="1" applyBorder="1" applyAlignment="1">
      <alignment horizontal="left"/>
    </xf>
    <xf numFmtId="0" fontId="13" fillId="2" borderId="26" xfId="1" applyFont="1" applyFill="1" applyBorder="1" applyAlignment="1">
      <alignment horizontal="left"/>
    </xf>
    <xf numFmtId="0" fontId="6" fillId="0" borderId="15" xfId="1" applyFont="1" applyBorder="1" applyAlignment="1">
      <alignment horizontal="center"/>
    </xf>
    <xf numFmtId="0" fontId="16" fillId="0" borderId="12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7" fillId="0" borderId="0" xfId="1" applyFont="1" applyAlignment="1">
      <alignment horizontal="left"/>
    </xf>
    <xf numFmtId="0" fontId="4" fillId="0" borderId="15" xfId="1" applyFont="1" applyBorder="1" applyAlignment="1">
      <alignment horizontal="center"/>
    </xf>
    <xf numFmtId="0" fontId="1" fillId="0" borderId="18" xfId="1" applyBorder="1" applyAlignment="1">
      <alignment horizontal="left"/>
    </xf>
    <xf numFmtId="0" fontId="1" fillId="0" borderId="0" xfId="1"/>
    <xf numFmtId="0" fontId="11" fillId="0" borderId="27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6" fillId="0" borderId="19" xfId="1" applyFont="1" applyBorder="1" applyAlignment="1">
      <alignment horizontal="left"/>
    </xf>
    <xf numFmtId="0" fontId="6" fillId="0" borderId="25" xfId="1" applyFont="1" applyBorder="1" applyAlignment="1">
      <alignment horizontal="left"/>
    </xf>
  </cellXfs>
  <cellStyles count="9">
    <cellStyle name="Moeda 2" xfId="2" xr:uid="{00000000-0005-0000-0000-000000000000}"/>
    <cellStyle name="Moeda 3" xfId="6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Porcentagem 2" xfId="3" xr:uid="{00000000-0005-0000-0000-000005000000}"/>
    <cellStyle name="Porcentagem 3" xfId="7" xr:uid="{00000000-0005-0000-0000-000006000000}"/>
    <cellStyle name="Separador de milhares 2" xfId="4" xr:uid="{00000000-0005-0000-0000-000007000000}"/>
    <cellStyle name="Separador de milhares 3" xfId="8" xr:uid="{00000000-0005-0000-0000-000008000000}"/>
  </cellStyles>
  <dxfs count="0"/>
  <tableStyles count="0" defaultTableStyle="TableStyleMedium9" defaultPivotStyle="PivotStyleLight16"/>
  <colors>
    <mruColors>
      <color rgb="FFD618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58616</xdr:rowOff>
    </xdr:from>
    <xdr:to>
      <xdr:col>2</xdr:col>
      <xdr:colOff>1208943</xdr:colOff>
      <xdr:row>2</xdr:row>
      <xdr:rowOff>109904</xdr:rowOff>
    </xdr:to>
    <xdr:pic>
      <xdr:nvPicPr>
        <xdr:cNvPr id="4" name="Imagem 3" descr="C:\Users\Vanessa\Desktop\l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8" y="58616"/>
          <a:ext cx="2007577" cy="278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88"/>
  <sheetViews>
    <sheetView tabSelected="1" zoomScale="130" zoomScaleNormal="130" workbookViewId="0">
      <selection activeCell="K22" sqref="K22"/>
    </sheetView>
  </sheetViews>
  <sheetFormatPr defaultRowHeight="15" x14ac:dyDescent="0.25"/>
  <cols>
    <col min="1" max="1" width="5.5703125" customWidth="1"/>
    <col min="2" max="2" width="6.85546875" customWidth="1"/>
    <col min="3" max="3" width="23.140625" bestFit="1" customWidth="1"/>
    <col min="5" max="5" width="7.7109375" customWidth="1"/>
    <col min="6" max="6" width="6.42578125" bestFit="1" customWidth="1"/>
    <col min="7" max="7" width="14.42578125" customWidth="1"/>
    <col min="8" max="8" width="12.7109375" customWidth="1"/>
    <col min="9" max="9" width="10.140625" bestFit="1" customWidth="1"/>
  </cols>
  <sheetData>
    <row r="1" spans="1:9" ht="15" customHeight="1" x14ac:dyDescent="0.25">
      <c r="A1" s="95"/>
      <c r="B1" s="96"/>
      <c r="C1" s="96"/>
      <c r="D1" s="107" t="s">
        <v>59</v>
      </c>
      <c r="E1" s="107"/>
      <c r="F1" s="107"/>
      <c r="G1" s="101" t="s">
        <v>75</v>
      </c>
      <c r="H1" s="101"/>
      <c r="I1" s="102"/>
    </row>
    <row r="2" spans="1:9" ht="3" customHeight="1" x14ac:dyDescent="0.25">
      <c r="A2" s="97"/>
      <c r="B2" s="98"/>
      <c r="C2" s="98"/>
      <c r="D2" s="108"/>
      <c r="E2" s="108"/>
      <c r="F2" s="108"/>
      <c r="G2" s="103"/>
      <c r="H2" s="103"/>
      <c r="I2" s="104"/>
    </row>
    <row r="3" spans="1:9" ht="12.75" customHeight="1" x14ac:dyDescent="0.25">
      <c r="A3" s="99"/>
      <c r="B3" s="100"/>
      <c r="C3" s="100"/>
      <c r="D3" s="109"/>
      <c r="E3" s="109"/>
      <c r="F3" s="109"/>
      <c r="G3" s="105"/>
      <c r="H3" s="105"/>
      <c r="I3" s="106"/>
    </row>
    <row r="4" spans="1:9" ht="15.75" hidden="1" thickBot="1" x14ac:dyDescent="0.3">
      <c r="A4" s="1"/>
      <c r="B4" s="1"/>
      <c r="C4" s="1"/>
      <c r="D4" s="1"/>
      <c r="E4" s="1"/>
      <c r="F4" s="1"/>
      <c r="G4" s="1"/>
      <c r="H4" s="1"/>
      <c r="I4" s="35"/>
    </row>
    <row r="5" spans="1:9" ht="4.5" customHeight="1" x14ac:dyDescent="0.25">
      <c r="A5" s="91"/>
      <c r="B5" s="92"/>
      <c r="C5" s="92"/>
      <c r="D5" s="92"/>
      <c r="E5" s="92"/>
      <c r="F5" s="92"/>
      <c r="G5" s="92"/>
      <c r="H5" s="92"/>
      <c r="I5" s="93"/>
    </row>
    <row r="6" spans="1:9" ht="12.75" customHeight="1" x14ac:dyDescent="0.25">
      <c r="A6" s="85" t="s">
        <v>0</v>
      </c>
      <c r="B6" s="86"/>
      <c r="C6" s="87"/>
      <c r="D6" s="87"/>
      <c r="E6" s="87"/>
      <c r="F6" s="87"/>
      <c r="G6" s="88" t="s">
        <v>72</v>
      </c>
      <c r="H6" s="110"/>
      <c r="I6" s="111"/>
    </row>
    <row r="7" spans="1:9" ht="12.75" customHeight="1" x14ac:dyDescent="0.25">
      <c r="A7" s="90" t="s">
        <v>1</v>
      </c>
      <c r="B7" s="90"/>
      <c r="C7" s="94"/>
      <c r="D7" s="94"/>
      <c r="E7" s="94"/>
      <c r="F7" s="94"/>
      <c r="G7" s="94"/>
      <c r="H7" s="83" t="s">
        <v>42</v>
      </c>
      <c r="I7" s="84"/>
    </row>
    <row r="8" spans="1:9" ht="12.75" customHeight="1" x14ac:dyDescent="0.25">
      <c r="A8" s="112" t="s">
        <v>60</v>
      </c>
      <c r="B8" s="112"/>
      <c r="C8" s="117"/>
      <c r="D8" s="117"/>
      <c r="E8" s="117"/>
      <c r="F8" s="117"/>
      <c r="G8" s="117"/>
      <c r="H8" s="80" t="s">
        <v>61</v>
      </c>
      <c r="I8" s="79"/>
    </row>
    <row r="9" spans="1:9" ht="12.75" customHeight="1" x14ac:dyDescent="0.25">
      <c r="A9" s="112" t="s">
        <v>62</v>
      </c>
      <c r="B9" s="112"/>
      <c r="C9" s="79"/>
      <c r="D9" s="79" t="s">
        <v>63</v>
      </c>
      <c r="E9" s="79"/>
      <c r="F9" s="79" t="s">
        <v>64</v>
      </c>
      <c r="G9" s="79"/>
      <c r="H9" s="80" t="s">
        <v>65</v>
      </c>
      <c r="I9" s="79"/>
    </row>
    <row r="10" spans="1:9" ht="12.75" customHeight="1" x14ac:dyDescent="0.25">
      <c r="A10" s="112" t="s">
        <v>66</v>
      </c>
      <c r="B10" s="112"/>
      <c r="C10" s="79"/>
      <c r="D10" s="79" t="s">
        <v>67</v>
      </c>
      <c r="E10" s="118"/>
      <c r="F10" s="119"/>
      <c r="G10" s="119"/>
      <c r="H10" s="119"/>
      <c r="I10" s="120"/>
    </row>
    <row r="11" spans="1:9" ht="12.75" customHeight="1" x14ac:dyDescent="0.25">
      <c r="A11" s="112" t="s">
        <v>68</v>
      </c>
      <c r="B11" s="112"/>
      <c r="C11" s="118"/>
      <c r="D11" s="119"/>
      <c r="E11" s="120"/>
      <c r="F11" s="79" t="s">
        <v>69</v>
      </c>
      <c r="G11" s="118"/>
      <c r="H11" s="119"/>
      <c r="I11" s="120"/>
    </row>
    <row r="12" spans="1:9" ht="12" customHeight="1" thickBot="1" x14ac:dyDescent="0.3">
      <c r="A12" s="130" t="s">
        <v>2</v>
      </c>
      <c r="B12" s="131"/>
      <c r="C12" s="131"/>
      <c r="D12" s="131"/>
      <c r="E12" s="131"/>
      <c r="F12" s="131"/>
      <c r="G12" s="131"/>
      <c r="H12" s="131"/>
      <c r="I12" s="132"/>
    </row>
    <row r="13" spans="1:9" s="51" customFormat="1" ht="9" x14ac:dyDescent="0.15">
      <c r="A13" s="48" t="s">
        <v>3</v>
      </c>
      <c r="B13" s="48" t="s">
        <v>4</v>
      </c>
      <c r="C13" s="48" t="s">
        <v>5</v>
      </c>
      <c r="D13" s="147" t="s">
        <v>6</v>
      </c>
      <c r="E13" s="148"/>
      <c r="F13" s="48"/>
      <c r="G13" s="48" t="s">
        <v>7</v>
      </c>
      <c r="H13" s="49" t="s">
        <v>8</v>
      </c>
      <c r="I13" s="50"/>
    </row>
    <row r="14" spans="1:9" s="51" customFormat="1" ht="9" x14ac:dyDescent="0.15">
      <c r="A14" s="47"/>
      <c r="B14" s="47">
        <f>(A14*24)</f>
        <v>0</v>
      </c>
      <c r="C14" s="52" t="s">
        <v>76</v>
      </c>
      <c r="D14" s="121">
        <v>0</v>
      </c>
      <c r="E14" s="122"/>
      <c r="F14" s="54"/>
      <c r="G14" s="53">
        <f>(D14*F14)+D14</f>
        <v>0</v>
      </c>
      <c r="H14" s="55">
        <f>+G14*B14</f>
        <v>0</v>
      </c>
      <c r="I14" s="56"/>
    </row>
    <row r="15" spans="1:9" ht="10.5" customHeight="1" x14ac:dyDescent="0.25">
      <c r="A15" s="62">
        <f>A14</f>
        <v>0</v>
      </c>
      <c r="B15" s="63">
        <f>B14</f>
        <v>0</v>
      </c>
      <c r="C15" s="32" t="s">
        <v>9</v>
      </c>
      <c r="D15" s="33"/>
      <c r="E15" s="33"/>
      <c r="F15" s="34"/>
      <c r="G15" s="33"/>
      <c r="H15" s="33"/>
      <c r="I15" s="36"/>
    </row>
    <row r="16" spans="1:9" s="51" customFormat="1" ht="9" x14ac:dyDescent="0.15">
      <c r="A16" s="47"/>
      <c r="B16" s="47">
        <f t="shared" ref="B16" si="0">(A16*24)</f>
        <v>0</v>
      </c>
      <c r="C16" s="52" t="s">
        <v>58</v>
      </c>
      <c r="D16" s="123">
        <v>0</v>
      </c>
      <c r="E16" s="124"/>
      <c r="F16" s="54"/>
      <c r="G16" s="53">
        <f t="shared" ref="G16" si="1">D16</f>
        <v>0</v>
      </c>
      <c r="H16" s="55">
        <f>+G16*B16</f>
        <v>0</v>
      </c>
      <c r="I16" s="56"/>
    </row>
    <row r="17" spans="1:9" ht="10.5" customHeight="1" x14ac:dyDescent="0.25">
      <c r="A17" s="60">
        <f>A16</f>
        <v>0</v>
      </c>
      <c r="B17" s="24">
        <f>B16</f>
        <v>0</v>
      </c>
      <c r="C17" s="25" t="s">
        <v>31</v>
      </c>
      <c r="D17" s="26"/>
      <c r="E17" s="26"/>
      <c r="F17" s="27"/>
      <c r="G17" s="26"/>
      <c r="H17" s="26"/>
      <c r="I17" s="39"/>
    </row>
    <row r="18" spans="1:9" s="51" customFormat="1" ht="9" x14ac:dyDescent="0.15">
      <c r="A18" s="47"/>
      <c r="B18" s="47">
        <f t="shared" ref="B18" si="2">(A18*24)</f>
        <v>0</v>
      </c>
      <c r="C18" s="52" t="s">
        <v>32</v>
      </c>
      <c r="D18" s="123">
        <v>0</v>
      </c>
      <c r="E18" s="124"/>
      <c r="F18" s="54"/>
      <c r="G18" s="53">
        <f t="shared" ref="G18" si="3">D18</f>
        <v>0</v>
      </c>
      <c r="H18" s="55">
        <f>+G18*B18</f>
        <v>0</v>
      </c>
      <c r="I18" s="56"/>
    </row>
    <row r="19" spans="1:9" ht="10.5" customHeight="1" x14ac:dyDescent="0.25">
      <c r="A19" s="61">
        <f>A18</f>
        <v>0</v>
      </c>
      <c r="B19" s="28">
        <f>B18</f>
        <v>0</v>
      </c>
      <c r="C19" s="29" t="s">
        <v>33</v>
      </c>
      <c r="D19" s="30"/>
      <c r="E19" s="30"/>
      <c r="F19" s="31"/>
      <c r="G19" s="30"/>
      <c r="H19" s="30"/>
      <c r="I19" s="40"/>
    </row>
    <row r="20" spans="1:9" s="51" customFormat="1" ht="9" x14ac:dyDescent="0.15">
      <c r="A20" s="47"/>
      <c r="B20" s="47">
        <f>(A20*24)</f>
        <v>0</v>
      </c>
      <c r="C20" s="52" t="s">
        <v>77</v>
      </c>
      <c r="D20" s="123">
        <v>0</v>
      </c>
      <c r="E20" s="124"/>
      <c r="F20" s="54"/>
      <c r="G20" s="53">
        <f>(D20*F20)+D20</f>
        <v>0</v>
      </c>
      <c r="H20" s="55">
        <f>+G20*B20</f>
        <v>0</v>
      </c>
      <c r="I20" s="56"/>
    </row>
    <row r="21" spans="1:9" s="51" customFormat="1" ht="9" x14ac:dyDescent="0.15">
      <c r="A21" s="47"/>
      <c r="B21" s="47">
        <f t="shared" ref="B21:B28" si="4">(A21*24)</f>
        <v>0</v>
      </c>
      <c r="C21" s="52" t="s">
        <v>78</v>
      </c>
      <c r="D21" s="123">
        <v>0</v>
      </c>
      <c r="E21" s="124"/>
      <c r="F21" s="54"/>
      <c r="G21" s="53">
        <f t="shared" ref="G21:G28" si="5">(D21*F21)+D21</f>
        <v>0</v>
      </c>
      <c r="H21" s="55">
        <f t="shared" ref="H21:H28" si="6">+G21*B21</f>
        <v>0</v>
      </c>
      <c r="I21" s="56"/>
    </row>
    <row r="22" spans="1:9" s="51" customFormat="1" ht="9" x14ac:dyDescent="0.15">
      <c r="A22" s="47"/>
      <c r="B22" s="47">
        <f t="shared" si="4"/>
        <v>0</v>
      </c>
      <c r="C22" s="52" t="s">
        <v>79</v>
      </c>
      <c r="D22" s="123">
        <v>0</v>
      </c>
      <c r="E22" s="124"/>
      <c r="F22" s="54"/>
      <c r="G22" s="53">
        <f t="shared" si="5"/>
        <v>0</v>
      </c>
      <c r="H22" s="55">
        <f t="shared" si="6"/>
        <v>0</v>
      </c>
      <c r="I22" s="56"/>
    </row>
    <row r="23" spans="1:9" s="51" customFormat="1" ht="9" x14ac:dyDescent="0.15">
      <c r="A23" s="47"/>
      <c r="B23" s="47">
        <f t="shared" si="4"/>
        <v>0</v>
      </c>
      <c r="C23" s="52" t="s">
        <v>80</v>
      </c>
      <c r="D23" s="123">
        <v>0</v>
      </c>
      <c r="E23" s="124"/>
      <c r="F23" s="54"/>
      <c r="G23" s="53">
        <f t="shared" si="5"/>
        <v>0</v>
      </c>
      <c r="H23" s="55">
        <f t="shared" si="6"/>
        <v>0</v>
      </c>
      <c r="I23" s="56"/>
    </row>
    <row r="24" spans="1:9" s="51" customFormat="1" ht="9" x14ac:dyDescent="0.15">
      <c r="A24" s="47"/>
      <c r="B24" s="47">
        <f t="shared" si="4"/>
        <v>0</v>
      </c>
      <c r="C24" s="52" t="s">
        <v>81</v>
      </c>
      <c r="D24" s="123">
        <v>0</v>
      </c>
      <c r="E24" s="124"/>
      <c r="F24" s="54"/>
      <c r="G24" s="53">
        <f t="shared" si="5"/>
        <v>0</v>
      </c>
      <c r="H24" s="55">
        <f t="shared" si="6"/>
        <v>0</v>
      </c>
      <c r="I24" s="56"/>
    </row>
    <row r="25" spans="1:9" s="51" customFormat="1" ht="9" x14ac:dyDescent="0.15">
      <c r="A25" s="47"/>
      <c r="B25" s="47">
        <f t="shared" si="4"/>
        <v>0</v>
      </c>
      <c r="C25" s="52" t="s">
        <v>82</v>
      </c>
      <c r="D25" s="123">
        <v>0</v>
      </c>
      <c r="E25" s="124"/>
      <c r="F25" s="54"/>
      <c r="G25" s="53">
        <f t="shared" si="5"/>
        <v>0</v>
      </c>
      <c r="H25" s="55">
        <f t="shared" si="6"/>
        <v>0</v>
      </c>
      <c r="I25" s="56"/>
    </row>
    <row r="26" spans="1:9" s="51" customFormat="1" ht="9" x14ac:dyDescent="0.15">
      <c r="A26" s="47"/>
      <c r="B26" s="47">
        <f t="shared" si="4"/>
        <v>0</v>
      </c>
      <c r="C26" s="52" t="s">
        <v>83</v>
      </c>
      <c r="D26" s="123">
        <v>0</v>
      </c>
      <c r="E26" s="124"/>
      <c r="F26" s="54"/>
      <c r="G26" s="53">
        <f t="shared" si="5"/>
        <v>0</v>
      </c>
      <c r="H26" s="55">
        <f t="shared" si="6"/>
        <v>0</v>
      </c>
      <c r="I26" s="56"/>
    </row>
    <row r="27" spans="1:9" s="51" customFormat="1" ht="9" x14ac:dyDescent="0.15">
      <c r="A27" s="47"/>
      <c r="B27" s="47">
        <f t="shared" si="4"/>
        <v>0</v>
      </c>
      <c r="C27" s="52" t="s">
        <v>84</v>
      </c>
      <c r="D27" s="123">
        <v>0</v>
      </c>
      <c r="E27" s="124"/>
      <c r="F27" s="54"/>
      <c r="G27" s="53">
        <f t="shared" si="5"/>
        <v>0</v>
      </c>
      <c r="H27" s="55">
        <f t="shared" si="6"/>
        <v>0</v>
      </c>
      <c r="I27" s="56"/>
    </row>
    <row r="28" spans="1:9" s="51" customFormat="1" ht="9" x14ac:dyDescent="0.15">
      <c r="A28" s="47"/>
      <c r="B28" s="47">
        <f t="shared" si="4"/>
        <v>0</v>
      </c>
      <c r="C28" s="52" t="s">
        <v>85</v>
      </c>
      <c r="D28" s="123">
        <v>0</v>
      </c>
      <c r="E28" s="124"/>
      <c r="F28" s="54"/>
      <c r="G28" s="53">
        <f t="shared" si="5"/>
        <v>0</v>
      </c>
      <c r="H28" s="55">
        <f t="shared" si="6"/>
        <v>0</v>
      </c>
      <c r="I28" s="56"/>
    </row>
    <row r="29" spans="1:9" s="51" customFormat="1" ht="9" hidden="1" customHeight="1" x14ac:dyDescent="0.15">
      <c r="A29" s="57"/>
      <c r="B29" s="57"/>
      <c r="C29" s="52"/>
      <c r="D29" s="121"/>
      <c r="E29" s="122"/>
      <c r="F29" s="54"/>
      <c r="G29" s="53"/>
      <c r="H29" s="55"/>
      <c r="I29" s="56"/>
    </row>
    <row r="30" spans="1:9" s="51" customFormat="1" ht="9" x14ac:dyDescent="0.15">
      <c r="A30" s="47"/>
      <c r="B30" s="47">
        <f>A30*24</f>
        <v>0</v>
      </c>
      <c r="C30" s="52" t="s">
        <v>86</v>
      </c>
      <c r="D30" s="123">
        <v>0</v>
      </c>
      <c r="E30" s="124"/>
      <c r="F30" s="54"/>
      <c r="G30" s="53">
        <f t="shared" ref="G30:G31" si="7">(D30*F30)+D30</f>
        <v>0</v>
      </c>
      <c r="H30" s="55">
        <f t="shared" ref="H30:H31" si="8">+G30*B30</f>
        <v>0</v>
      </c>
      <c r="I30" s="56"/>
    </row>
    <row r="31" spans="1:9" s="51" customFormat="1" ht="9" x14ac:dyDescent="0.15">
      <c r="A31" s="47"/>
      <c r="B31" s="47">
        <f>A31*24</f>
        <v>0</v>
      </c>
      <c r="C31" s="52" t="s">
        <v>87</v>
      </c>
      <c r="D31" s="123">
        <v>0</v>
      </c>
      <c r="E31" s="124"/>
      <c r="F31" s="54"/>
      <c r="G31" s="53">
        <f t="shared" si="7"/>
        <v>0</v>
      </c>
      <c r="H31" s="55">
        <f t="shared" si="8"/>
        <v>0</v>
      </c>
      <c r="I31" s="56"/>
    </row>
    <row r="32" spans="1:9" s="51" customFormat="1" ht="9" x14ac:dyDescent="0.15">
      <c r="A32" s="57"/>
      <c r="B32" s="57"/>
      <c r="C32" s="52"/>
      <c r="D32" s="123"/>
      <c r="E32" s="124"/>
      <c r="F32" s="58"/>
      <c r="G32" s="56"/>
      <c r="H32" s="59"/>
      <c r="I32" s="53"/>
    </row>
    <row r="33" spans="1:9" ht="10.5" customHeight="1" x14ac:dyDescent="0.25">
      <c r="A33" s="12">
        <f>A20+A21+A22+A23+A24+A25+A26+A27+A28+A30+A31</f>
        <v>0</v>
      </c>
      <c r="B33" s="12">
        <f>B20+B21+B22+B23+B24+B25+B26+B27+B28+B30+B31</f>
        <v>0</v>
      </c>
      <c r="C33" s="13" t="s">
        <v>10</v>
      </c>
      <c r="D33" s="14"/>
      <c r="E33" s="14"/>
      <c r="F33" s="15"/>
      <c r="G33" s="14"/>
      <c r="H33" s="14"/>
      <c r="I33" s="14"/>
    </row>
    <row r="34" spans="1:9" s="51" customFormat="1" ht="9" x14ac:dyDescent="0.15">
      <c r="A34" s="47"/>
      <c r="B34" s="47">
        <f t="shared" ref="B34:B45" si="9">(A34*24)</f>
        <v>0</v>
      </c>
      <c r="C34" s="52" t="s">
        <v>11</v>
      </c>
      <c r="D34" s="121">
        <v>0</v>
      </c>
      <c r="E34" s="122"/>
      <c r="F34" s="54"/>
      <c r="G34" s="53">
        <f t="shared" ref="G34:G42" si="10">(D34*F34)+D34</f>
        <v>0</v>
      </c>
      <c r="H34" s="55">
        <f t="shared" ref="H34:H42" si="11">+G34*B34</f>
        <v>0</v>
      </c>
      <c r="I34" s="56"/>
    </row>
    <row r="35" spans="1:9" s="51" customFormat="1" ht="9" x14ac:dyDescent="0.15">
      <c r="A35" s="47"/>
      <c r="B35" s="47">
        <f t="shared" si="9"/>
        <v>0</v>
      </c>
      <c r="C35" s="52" t="s">
        <v>12</v>
      </c>
      <c r="D35" s="121">
        <v>0</v>
      </c>
      <c r="E35" s="122"/>
      <c r="F35" s="54"/>
      <c r="G35" s="53">
        <f t="shared" si="10"/>
        <v>0</v>
      </c>
      <c r="H35" s="55">
        <f t="shared" si="11"/>
        <v>0</v>
      </c>
      <c r="I35" s="56"/>
    </row>
    <row r="36" spans="1:9" s="51" customFormat="1" ht="9" x14ac:dyDescent="0.15">
      <c r="A36" s="47"/>
      <c r="B36" s="47">
        <f t="shared" si="9"/>
        <v>0</v>
      </c>
      <c r="C36" s="52" t="s">
        <v>13</v>
      </c>
      <c r="D36" s="121">
        <v>0</v>
      </c>
      <c r="E36" s="122"/>
      <c r="F36" s="54"/>
      <c r="G36" s="53">
        <f t="shared" si="10"/>
        <v>0</v>
      </c>
      <c r="H36" s="55">
        <f t="shared" si="11"/>
        <v>0</v>
      </c>
      <c r="I36" s="56"/>
    </row>
    <row r="37" spans="1:9" s="51" customFormat="1" ht="9" x14ac:dyDescent="0.15">
      <c r="A37" s="47"/>
      <c r="B37" s="47">
        <f t="shared" si="9"/>
        <v>0</v>
      </c>
      <c r="C37" s="52" t="s">
        <v>14</v>
      </c>
      <c r="D37" s="121">
        <v>0</v>
      </c>
      <c r="E37" s="122"/>
      <c r="F37" s="54"/>
      <c r="G37" s="53">
        <f t="shared" si="10"/>
        <v>0</v>
      </c>
      <c r="H37" s="55">
        <f t="shared" si="11"/>
        <v>0</v>
      </c>
      <c r="I37" s="56"/>
    </row>
    <row r="38" spans="1:9" s="51" customFormat="1" ht="9" x14ac:dyDescent="0.15">
      <c r="A38" s="47"/>
      <c r="B38" s="47">
        <f t="shared" si="9"/>
        <v>0</v>
      </c>
      <c r="C38" s="52" t="s">
        <v>15</v>
      </c>
      <c r="D38" s="121">
        <v>0</v>
      </c>
      <c r="E38" s="122"/>
      <c r="F38" s="54"/>
      <c r="G38" s="53">
        <f t="shared" si="10"/>
        <v>0</v>
      </c>
      <c r="H38" s="55">
        <f t="shared" si="11"/>
        <v>0</v>
      </c>
      <c r="I38" s="56"/>
    </row>
    <row r="39" spans="1:9" s="51" customFormat="1" ht="9" x14ac:dyDescent="0.15">
      <c r="A39" s="47"/>
      <c r="B39" s="47">
        <f t="shared" si="9"/>
        <v>0</v>
      </c>
      <c r="C39" s="52" t="s">
        <v>16</v>
      </c>
      <c r="D39" s="121">
        <v>0</v>
      </c>
      <c r="E39" s="122"/>
      <c r="F39" s="54"/>
      <c r="G39" s="53">
        <f t="shared" si="10"/>
        <v>0</v>
      </c>
      <c r="H39" s="55">
        <f t="shared" si="11"/>
        <v>0</v>
      </c>
      <c r="I39" s="56"/>
    </row>
    <row r="40" spans="1:9" s="51" customFormat="1" ht="9" x14ac:dyDescent="0.15">
      <c r="A40" s="47"/>
      <c r="B40" s="47">
        <f t="shared" si="9"/>
        <v>0</v>
      </c>
      <c r="C40" s="52" t="s">
        <v>17</v>
      </c>
      <c r="D40" s="121">
        <v>0</v>
      </c>
      <c r="E40" s="122"/>
      <c r="F40" s="54"/>
      <c r="G40" s="53">
        <f t="shared" si="10"/>
        <v>0</v>
      </c>
      <c r="H40" s="55">
        <f t="shared" si="11"/>
        <v>0</v>
      </c>
      <c r="I40" s="56"/>
    </row>
    <row r="41" spans="1:9" s="51" customFormat="1" ht="9" x14ac:dyDescent="0.15">
      <c r="A41" s="47"/>
      <c r="B41" s="47">
        <f t="shared" si="9"/>
        <v>0</v>
      </c>
      <c r="C41" s="52" t="s">
        <v>18</v>
      </c>
      <c r="D41" s="121">
        <v>0</v>
      </c>
      <c r="E41" s="122"/>
      <c r="F41" s="54"/>
      <c r="G41" s="53">
        <f t="shared" si="10"/>
        <v>0</v>
      </c>
      <c r="H41" s="55">
        <f t="shared" si="11"/>
        <v>0</v>
      </c>
      <c r="I41" s="56"/>
    </row>
    <row r="42" spans="1:9" s="51" customFormat="1" ht="9" x14ac:dyDescent="0.15">
      <c r="A42" s="47"/>
      <c r="B42" s="47">
        <f t="shared" si="9"/>
        <v>0</v>
      </c>
      <c r="C42" s="52" t="s">
        <v>19</v>
      </c>
      <c r="D42" s="121">
        <v>0</v>
      </c>
      <c r="E42" s="122"/>
      <c r="F42" s="54"/>
      <c r="G42" s="53">
        <f t="shared" si="10"/>
        <v>0</v>
      </c>
      <c r="H42" s="55">
        <f t="shared" si="11"/>
        <v>0</v>
      </c>
      <c r="I42" s="56"/>
    </row>
    <row r="43" spans="1:9" s="51" customFormat="1" ht="9" hidden="1" customHeight="1" x14ac:dyDescent="0.15">
      <c r="A43" s="57"/>
      <c r="B43" s="57"/>
      <c r="C43" s="52"/>
      <c r="D43" s="121"/>
      <c r="E43" s="122"/>
      <c r="F43" s="54"/>
      <c r="G43" s="53"/>
      <c r="H43" s="55"/>
      <c r="I43" s="53"/>
    </row>
    <row r="44" spans="1:9" s="51" customFormat="1" ht="9" x14ac:dyDescent="0.15">
      <c r="A44" s="47"/>
      <c r="B44" s="47">
        <f t="shared" si="9"/>
        <v>0</v>
      </c>
      <c r="C44" s="52" t="s">
        <v>20</v>
      </c>
      <c r="D44" s="121">
        <v>0</v>
      </c>
      <c r="E44" s="122"/>
      <c r="F44" s="54"/>
      <c r="G44" s="53">
        <f t="shared" ref="G44:G45" si="12">(D44*F44)+D44</f>
        <v>0</v>
      </c>
      <c r="H44" s="55">
        <f t="shared" ref="H44:H45" si="13">+G44*B44</f>
        <v>0</v>
      </c>
      <c r="I44" s="56"/>
    </row>
    <row r="45" spans="1:9" s="51" customFormat="1" ht="9" x14ac:dyDescent="0.15">
      <c r="A45" s="47"/>
      <c r="B45" s="47">
        <f t="shared" si="9"/>
        <v>0</v>
      </c>
      <c r="C45" s="52" t="s">
        <v>21</v>
      </c>
      <c r="D45" s="121">
        <v>0</v>
      </c>
      <c r="E45" s="122"/>
      <c r="F45" s="54"/>
      <c r="G45" s="53">
        <f t="shared" si="12"/>
        <v>0</v>
      </c>
      <c r="H45" s="55">
        <f t="shared" si="13"/>
        <v>0</v>
      </c>
      <c r="I45" s="56"/>
    </row>
    <row r="46" spans="1:9" s="51" customFormat="1" ht="9" x14ac:dyDescent="0.15">
      <c r="A46" s="57"/>
      <c r="B46" s="57"/>
      <c r="C46" s="52"/>
      <c r="D46" s="123"/>
      <c r="E46" s="124"/>
      <c r="F46" s="54"/>
      <c r="G46" s="53"/>
      <c r="H46" s="59"/>
      <c r="I46" s="53"/>
    </row>
    <row r="47" spans="1:9" ht="10.5" customHeight="1" x14ac:dyDescent="0.25">
      <c r="A47" s="16">
        <f>SUM(A34:A46)</f>
        <v>0</v>
      </c>
      <c r="B47" s="16">
        <f>SUM(B34:B46)</f>
        <v>0</v>
      </c>
      <c r="C47" s="17" t="s">
        <v>22</v>
      </c>
      <c r="D47" s="18"/>
      <c r="E47" s="18"/>
      <c r="F47" s="19"/>
      <c r="G47" s="18"/>
      <c r="H47" s="18"/>
      <c r="I47" s="37"/>
    </row>
    <row r="48" spans="1:9" s="51" customFormat="1" ht="9" x14ac:dyDescent="0.15">
      <c r="A48" s="47"/>
      <c r="B48" s="47">
        <f>(A48*24)</f>
        <v>0</v>
      </c>
      <c r="C48" s="52" t="s">
        <v>43</v>
      </c>
      <c r="D48" s="121">
        <v>0</v>
      </c>
      <c r="E48" s="122"/>
      <c r="F48" s="54"/>
      <c r="G48" s="53">
        <f>(D48*F48)+D48</f>
        <v>0</v>
      </c>
      <c r="H48" s="55">
        <f>+G48*B48</f>
        <v>0</v>
      </c>
      <c r="I48" s="56"/>
    </row>
    <row r="49" spans="1:9" s="51" customFormat="1" ht="9" x14ac:dyDescent="0.15">
      <c r="A49" s="47"/>
      <c r="B49" s="47">
        <f t="shared" ref="B49:B56" si="14">(A49*24)</f>
        <v>0</v>
      </c>
      <c r="C49" s="52" t="s">
        <v>44</v>
      </c>
      <c r="D49" s="121">
        <v>0</v>
      </c>
      <c r="E49" s="122"/>
      <c r="F49" s="54"/>
      <c r="G49" s="53">
        <f t="shared" ref="G49:G56" si="15">(D49*F49)+D49</f>
        <v>0</v>
      </c>
      <c r="H49" s="55">
        <f t="shared" ref="H49:H56" si="16">+G49*B49</f>
        <v>0</v>
      </c>
      <c r="I49" s="56"/>
    </row>
    <row r="50" spans="1:9" s="51" customFormat="1" ht="9" x14ac:dyDescent="0.15">
      <c r="A50" s="47"/>
      <c r="B50" s="47">
        <f t="shared" si="14"/>
        <v>0</v>
      </c>
      <c r="C50" s="52" t="s">
        <v>46</v>
      </c>
      <c r="D50" s="121">
        <v>0</v>
      </c>
      <c r="E50" s="122"/>
      <c r="F50" s="54"/>
      <c r="G50" s="53">
        <f t="shared" si="15"/>
        <v>0</v>
      </c>
      <c r="H50" s="55">
        <f t="shared" si="16"/>
        <v>0</v>
      </c>
      <c r="I50" s="56"/>
    </row>
    <row r="51" spans="1:9" s="51" customFormat="1" ht="9" x14ac:dyDescent="0.15">
      <c r="A51" s="47"/>
      <c r="B51" s="47">
        <f t="shared" ref="B51" si="17">(A51*24)</f>
        <v>0</v>
      </c>
      <c r="C51" s="52" t="s">
        <v>50</v>
      </c>
      <c r="D51" s="121">
        <v>0</v>
      </c>
      <c r="E51" s="122"/>
      <c r="F51" s="54"/>
      <c r="G51" s="53">
        <f t="shared" ref="G51" si="18">(D51*F51)+D51</f>
        <v>0</v>
      </c>
      <c r="H51" s="55">
        <f t="shared" ref="H51" si="19">+G51*B51</f>
        <v>0</v>
      </c>
      <c r="I51" s="56"/>
    </row>
    <row r="52" spans="1:9" s="51" customFormat="1" ht="9" x14ac:dyDescent="0.15">
      <c r="A52" s="47"/>
      <c r="B52" s="47">
        <f t="shared" si="14"/>
        <v>0</v>
      </c>
      <c r="C52" s="52" t="s">
        <v>48</v>
      </c>
      <c r="D52" s="121">
        <v>0</v>
      </c>
      <c r="E52" s="122"/>
      <c r="F52" s="54"/>
      <c r="G52" s="53">
        <f t="shared" si="15"/>
        <v>0</v>
      </c>
      <c r="H52" s="55">
        <f t="shared" si="16"/>
        <v>0</v>
      </c>
      <c r="I52" s="56"/>
    </row>
    <row r="53" spans="1:9" s="51" customFormat="1" ht="9" x14ac:dyDescent="0.15">
      <c r="A53" s="47"/>
      <c r="B53" s="47">
        <f t="shared" si="14"/>
        <v>0</v>
      </c>
      <c r="C53" s="52" t="s">
        <v>49</v>
      </c>
      <c r="D53" s="121">
        <v>0</v>
      </c>
      <c r="E53" s="122"/>
      <c r="F53" s="54"/>
      <c r="G53" s="53">
        <f t="shared" si="15"/>
        <v>0</v>
      </c>
      <c r="H53" s="55">
        <f t="shared" si="16"/>
        <v>0</v>
      </c>
      <c r="I53" s="56"/>
    </row>
    <row r="54" spans="1:9" s="51" customFormat="1" ht="9" x14ac:dyDescent="0.15">
      <c r="A54" s="47"/>
      <c r="B54" s="47">
        <f t="shared" ref="B54" si="20">(A54*24)</f>
        <v>0</v>
      </c>
      <c r="C54" s="52" t="s">
        <v>51</v>
      </c>
      <c r="D54" s="121">
        <v>0</v>
      </c>
      <c r="E54" s="122"/>
      <c r="F54" s="54"/>
      <c r="G54" s="53">
        <f t="shared" ref="G54" si="21">(D54*F54)+D54</f>
        <v>0</v>
      </c>
      <c r="H54" s="55">
        <f t="shared" ref="H54" si="22">+G54*B54</f>
        <v>0</v>
      </c>
      <c r="I54" s="56"/>
    </row>
    <row r="55" spans="1:9" s="51" customFormat="1" ht="9" x14ac:dyDescent="0.15">
      <c r="A55" s="47"/>
      <c r="B55" s="47">
        <f t="shared" si="14"/>
        <v>0</v>
      </c>
      <c r="C55" s="52" t="s">
        <v>45</v>
      </c>
      <c r="D55" s="121">
        <v>0</v>
      </c>
      <c r="E55" s="122"/>
      <c r="F55" s="54"/>
      <c r="G55" s="53">
        <f t="shared" si="15"/>
        <v>0</v>
      </c>
      <c r="H55" s="55">
        <f t="shared" si="16"/>
        <v>0</v>
      </c>
      <c r="I55" s="56"/>
    </row>
    <row r="56" spans="1:9" s="51" customFormat="1" ht="9" x14ac:dyDescent="0.15">
      <c r="A56" s="47"/>
      <c r="B56" s="47">
        <f t="shared" si="14"/>
        <v>0</v>
      </c>
      <c r="C56" s="52" t="s">
        <v>47</v>
      </c>
      <c r="D56" s="121">
        <v>0</v>
      </c>
      <c r="E56" s="122"/>
      <c r="F56" s="54"/>
      <c r="G56" s="53">
        <f t="shared" si="15"/>
        <v>0</v>
      </c>
      <c r="H56" s="55">
        <f t="shared" si="16"/>
        <v>0</v>
      </c>
      <c r="I56" s="56"/>
    </row>
    <row r="57" spans="1:9" ht="10.5" customHeight="1" x14ac:dyDescent="0.25">
      <c r="A57" s="42">
        <f>SUM(A48:A56)</f>
        <v>0</v>
      </c>
      <c r="B57" s="42">
        <f>SUM(B48:B56)</f>
        <v>0</v>
      </c>
      <c r="C57" s="46" t="s">
        <v>41</v>
      </c>
      <c r="D57" s="43"/>
      <c r="E57" s="43"/>
      <c r="F57" s="44"/>
      <c r="G57" s="43"/>
      <c r="H57" s="43"/>
      <c r="I57" s="45"/>
    </row>
    <row r="58" spans="1:9" s="51" customFormat="1" ht="9" x14ac:dyDescent="0.15">
      <c r="A58" s="47"/>
      <c r="B58" s="47">
        <f t="shared" ref="B58:B64" si="23">(A58*24)</f>
        <v>0</v>
      </c>
      <c r="C58" s="52" t="s">
        <v>23</v>
      </c>
      <c r="D58" s="123">
        <v>0</v>
      </c>
      <c r="E58" s="124"/>
      <c r="F58" s="54"/>
      <c r="G58" s="53">
        <f>D58</f>
        <v>0</v>
      </c>
      <c r="H58" s="55">
        <f>E58</f>
        <v>0</v>
      </c>
      <c r="I58" s="56"/>
    </row>
    <row r="59" spans="1:9" s="51" customFormat="1" ht="9" x14ac:dyDescent="0.15">
      <c r="A59" s="47"/>
      <c r="B59" s="47">
        <f t="shared" si="23"/>
        <v>0</v>
      </c>
      <c r="C59" s="52" t="s">
        <v>24</v>
      </c>
      <c r="D59" s="123">
        <v>0</v>
      </c>
      <c r="E59" s="124"/>
      <c r="F59" s="54"/>
      <c r="G59" s="53">
        <f t="shared" ref="G59:G64" si="24">D59</f>
        <v>0</v>
      </c>
      <c r="H59" s="55">
        <f t="shared" ref="H59:H64" si="25">E59</f>
        <v>0</v>
      </c>
      <c r="I59" s="56"/>
    </row>
    <row r="60" spans="1:9" s="51" customFormat="1" ht="9" x14ac:dyDescent="0.15">
      <c r="A60" s="47"/>
      <c r="B60" s="47">
        <f t="shared" si="23"/>
        <v>0</v>
      </c>
      <c r="C60" s="52" t="s">
        <v>29</v>
      </c>
      <c r="D60" s="123">
        <v>0</v>
      </c>
      <c r="E60" s="124"/>
      <c r="F60" s="54"/>
      <c r="G60" s="53">
        <f t="shared" si="24"/>
        <v>0</v>
      </c>
      <c r="H60" s="55">
        <f t="shared" si="25"/>
        <v>0</v>
      </c>
      <c r="I60" s="56"/>
    </row>
    <row r="61" spans="1:9" s="51" customFormat="1" ht="9" x14ac:dyDescent="0.15">
      <c r="A61" s="47"/>
      <c r="B61" s="47">
        <f t="shared" si="23"/>
        <v>0</v>
      </c>
      <c r="C61" s="52" t="s">
        <v>25</v>
      </c>
      <c r="D61" s="123">
        <v>0</v>
      </c>
      <c r="E61" s="124"/>
      <c r="F61" s="54"/>
      <c r="G61" s="53">
        <f t="shared" si="24"/>
        <v>0</v>
      </c>
      <c r="H61" s="55">
        <f t="shared" si="25"/>
        <v>0</v>
      </c>
      <c r="I61" s="56"/>
    </row>
    <row r="62" spans="1:9" s="51" customFormat="1" ht="9" x14ac:dyDescent="0.15">
      <c r="A62" s="47"/>
      <c r="B62" s="47">
        <f t="shared" si="23"/>
        <v>0</v>
      </c>
      <c r="C62" s="52" t="s">
        <v>26</v>
      </c>
      <c r="D62" s="123">
        <v>0</v>
      </c>
      <c r="E62" s="124"/>
      <c r="F62" s="54"/>
      <c r="G62" s="53">
        <f t="shared" si="24"/>
        <v>0</v>
      </c>
      <c r="H62" s="55">
        <f t="shared" si="25"/>
        <v>0</v>
      </c>
      <c r="I62" s="56"/>
    </row>
    <row r="63" spans="1:9" s="51" customFormat="1" ht="9" x14ac:dyDescent="0.15">
      <c r="A63" s="47"/>
      <c r="B63" s="47">
        <f t="shared" si="23"/>
        <v>0</v>
      </c>
      <c r="C63" s="52" t="s">
        <v>27</v>
      </c>
      <c r="D63" s="123">
        <v>0</v>
      </c>
      <c r="E63" s="124"/>
      <c r="F63" s="54"/>
      <c r="G63" s="53">
        <f t="shared" si="24"/>
        <v>0</v>
      </c>
      <c r="H63" s="55">
        <f t="shared" si="25"/>
        <v>0</v>
      </c>
      <c r="I63" s="56"/>
    </row>
    <row r="64" spans="1:9" s="51" customFormat="1" ht="9" x14ac:dyDescent="0.15">
      <c r="A64" s="47"/>
      <c r="B64" s="47">
        <f t="shared" si="23"/>
        <v>0</v>
      </c>
      <c r="C64" s="52" t="s">
        <v>28</v>
      </c>
      <c r="D64" s="123">
        <v>0</v>
      </c>
      <c r="E64" s="124"/>
      <c r="F64" s="54"/>
      <c r="G64" s="53">
        <f t="shared" si="24"/>
        <v>0</v>
      </c>
      <c r="H64" s="55">
        <f t="shared" si="25"/>
        <v>0</v>
      </c>
      <c r="I64" s="56"/>
    </row>
    <row r="65" spans="1:9" ht="10.5" customHeight="1" x14ac:dyDescent="0.25">
      <c r="A65" s="20">
        <f>SUM(A58:A64)</f>
        <v>0</v>
      </c>
      <c r="B65" s="20">
        <f>SUM(B58:B64)</f>
        <v>0</v>
      </c>
      <c r="C65" s="21" t="s">
        <v>30</v>
      </c>
      <c r="D65" s="22"/>
      <c r="E65" s="22"/>
      <c r="F65" s="23"/>
      <c r="G65" s="22"/>
      <c r="H65" s="22"/>
      <c r="I65" s="38"/>
    </row>
    <row r="66" spans="1:9" s="51" customFormat="1" ht="9" x14ac:dyDescent="0.15">
      <c r="A66" s="47"/>
      <c r="B66" s="47">
        <f>(A66*100)</f>
        <v>0</v>
      </c>
      <c r="C66" s="52" t="s">
        <v>74</v>
      </c>
      <c r="D66" s="121">
        <v>0</v>
      </c>
      <c r="E66" s="122"/>
      <c r="F66" s="54"/>
      <c r="G66" s="53">
        <f>(D66*F66)+D66</f>
        <v>0</v>
      </c>
      <c r="H66" s="55">
        <f>+G66*B66</f>
        <v>0</v>
      </c>
      <c r="I66" s="56"/>
    </row>
    <row r="67" spans="1:9" ht="10.5" customHeight="1" x14ac:dyDescent="0.25">
      <c r="A67" s="60">
        <f>A66</f>
        <v>0</v>
      </c>
      <c r="B67" s="24">
        <f>B66</f>
        <v>0</v>
      </c>
      <c r="C67" s="75" t="s">
        <v>54</v>
      </c>
      <c r="D67" s="26"/>
      <c r="E67" s="26"/>
      <c r="F67" s="27"/>
      <c r="G67" s="26"/>
      <c r="H67" s="26"/>
      <c r="I67" s="39"/>
    </row>
    <row r="68" spans="1:9" s="51" customFormat="1" ht="9" x14ac:dyDescent="0.15">
      <c r="A68" s="47"/>
      <c r="B68" s="47">
        <f>(A68*50)</f>
        <v>0</v>
      </c>
      <c r="C68" s="52" t="s">
        <v>55</v>
      </c>
      <c r="D68" s="121">
        <v>0</v>
      </c>
      <c r="E68" s="122"/>
      <c r="F68" s="54"/>
      <c r="G68" s="53">
        <f>(D68*F68)+D68</f>
        <v>0</v>
      </c>
      <c r="H68" s="55">
        <f>+G68*B68</f>
        <v>0</v>
      </c>
      <c r="I68" s="56"/>
    </row>
    <row r="69" spans="1:9" ht="10.5" customHeight="1" x14ac:dyDescent="0.25">
      <c r="A69" s="61">
        <f>A68</f>
        <v>0</v>
      </c>
      <c r="B69" s="28">
        <f>B68</f>
        <v>0</v>
      </c>
      <c r="C69" s="76" t="s">
        <v>56</v>
      </c>
      <c r="D69" s="30"/>
      <c r="E69" s="30"/>
      <c r="F69" s="31"/>
      <c r="G69" s="30"/>
      <c r="H69" s="30"/>
      <c r="I69" s="40"/>
    </row>
    <row r="70" spans="1:9" s="69" customFormat="1" ht="3.75" customHeight="1" thickBot="1" x14ac:dyDescent="0.3">
      <c r="A70" s="64"/>
      <c r="B70" s="82"/>
      <c r="C70" s="65"/>
      <c r="D70" s="66"/>
      <c r="E70" s="66"/>
      <c r="F70" s="67"/>
      <c r="G70" s="66"/>
      <c r="H70" s="66"/>
      <c r="I70" s="68"/>
    </row>
    <row r="71" spans="1:9" ht="12.75" customHeight="1" thickBot="1" x14ac:dyDescent="0.3">
      <c r="A71" s="11">
        <f>SUM(A15+A17+A19+A33+A47+(A57/8)+A65+A67+A69)</f>
        <v>0</v>
      </c>
      <c r="B71" s="149" t="s">
        <v>34</v>
      </c>
      <c r="C71" s="149"/>
      <c r="D71" s="149"/>
      <c r="E71" s="149"/>
      <c r="F71" s="149"/>
      <c r="G71" s="150"/>
      <c r="H71" s="81">
        <f>SUM(H14:H70)</f>
        <v>0</v>
      </c>
      <c r="I71" s="10"/>
    </row>
    <row r="72" spans="1:9" ht="6" customHeight="1" thickBot="1" x14ac:dyDescent="0.3">
      <c r="A72" s="116"/>
      <c r="B72" s="116"/>
      <c r="C72" s="116"/>
      <c r="D72" s="116"/>
      <c r="E72" s="116"/>
      <c r="F72" s="116"/>
      <c r="G72" s="116"/>
      <c r="H72" s="116"/>
      <c r="I72" s="116"/>
    </row>
    <row r="73" spans="1:9" ht="12.75" customHeight="1" thickBot="1" x14ac:dyDescent="0.3">
      <c r="A73" s="113" t="s">
        <v>35</v>
      </c>
      <c r="B73" s="114"/>
      <c r="C73" s="114"/>
      <c r="D73" s="114"/>
      <c r="E73" s="114"/>
      <c r="F73" s="114"/>
      <c r="G73" s="114"/>
      <c r="H73" s="114"/>
      <c r="I73" s="115"/>
    </row>
    <row r="74" spans="1:9" ht="6" customHeight="1" thickBot="1" x14ac:dyDescent="0.3">
      <c r="A74" s="133"/>
      <c r="B74" s="133"/>
      <c r="C74" s="133"/>
      <c r="D74" s="133"/>
      <c r="E74" s="133"/>
      <c r="F74" s="133"/>
      <c r="G74" s="133"/>
      <c r="H74" s="133"/>
      <c r="I74" s="133"/>
    </row>
    <row r="75" spans="1:9" ht="12.75" customHeight="1" thickBot="1" x14ac:dyDescent="0.3">
      <c r="A75" s="3"/>
      <c r="B75" s="140" t="s">
        <v>57</v>
      </c>
      <c r="C75" s="141"/>
      <c r="D75" s="141"/>
      <c r="E75" s="141"/>
      <c r="F75" s="142"/>
      <c r="G75" s="134" t="s">
        <v>73</v>
      </c>
      <c r="H75" s="135"/>
      <c r="I75" s="136"/>
    </row>
    <row r="76" spans="1:9" ht="12.75" customHeight="1" x14ac:dyDescent="0.25">
      <c r="A76" s="1"/>
      <c r="B76" s="141"/>
      <c r="C76" s="141"/>
      <c r="D76" s="141"/>
      <c r="E76" s="141"/>
      <c r="F76" s="142"/>
      <c r="G76" s="137"/>
      <c r="H76" s="138"/>
      <c r="I76" s="139"/>
    </row>
    <row r="77" spans="1:9" ht="6" customHeight="1" thickBot="1" x14ac:dyDescent="0.3">
      <c r="A77" s="98"/>
      <c r="B77" s="98"/>
      <c r="C77" s="98"/>
      <c r="D77" s="98"/>
      <c r="E77" s="98"/>
      <c r="F77" s="98"/>
      <c r="G77" s="98"/>
      <c r="H77" s="98"/>
      <c r="I77" s="98"/>
    </row>
    <row r="78" spans="1:9" ht="12.75" customHeight="1" thickBot="1" x14ac:dyDescent="0.3">
      <c r="A78" s="3" t="s">
        <v>70</v>
      </c>
      <c r="B78" s="74" t="s">
        <v>36</v>
      </c>
      <c r="C78" s="1"/>
      <c r="D78" s="77"/>
      <c r="E78" s="2" t="s">
        <v>37</v>
      </c>
      <c r="F78" s="3"/>
      <c r="G78" s="2"/>
      <c r="H78" s="78"/>
      <c r="I78" s="41"/>
    </row>
    <row r="79" spans="1:9" ht="9.9499999999999993" customHeight="1" thickBot="1" x14ac:dyDescent="0.3">
      <c r="A79" s="4"/>
      <c r="B79" s="143" t="s">
        <v>38</v>
      </c>
      <c r="C79" s="143"/>
      <c r="D79" s="143"/>
      <c r="E79" s="143"/>
      <c r="F79" s="143"/>
      <c r="G79" s="143"/>
      <c r="H79" s="78"/>
      <c r="I79" s="78"/>
    </row>
    <row r="80" spans="1:9" ht="12.75" customHeight="1" thickBot="1" x14ac:dyDescent="0.3">
      <c r="A80" s="7" t="s">
        <v>39</v>
      </c>
      <c r="B80" s="8"/>
      <c r="C80" s="9"/>
      <c r="D80" s="9"/>
      <c r="E80" s="9"/>
      <c r="F80" s="9"/>
      <c r="G80" s="9"/>
      <c r="H80" s="9"/>
      <c r="I80" s="9"/>
    </row>
    <row r="81" spans="1:9" ht="6" customHeight="1" thickBot="1" x14ac:dyDescent="0.3">
      <c r="A81" s="144"/>
      <c r="B81" s="144"/>
      <c r="C81" s="144"/>
      <c r="D81" s="144"/>
      <c r="E81" s="144"/>
      <c r="F81" s="144"/>
      <c r="G81" s="144"/>
      <c r="H81" s="144"/>
      <c r="I81" s="144"/>
    </row>
    <row r="82" spans="1:9" ht="12.75" customHeight="1" thickBot="1" x14ac:dyDescent="0.3">
      <c r="A82" s="3" t="s">
        <v>70</v>
      </c>
      <c r="B82" s="145"/>
      <c r="C82" s="146"/>
      <c r="D82" s="146"/>
      <c r="E82" s="41" t="s">
        <v>71</v>
      </c>
      <c r="F82" s="41"/>
      <c r="G82" s="41"/>
      <c r="H82" s="41"/>
      <c r="I82" s="41"/>
    </row>
    <row r="83" spans="1:9" ht="12.75" customHeight="1" thickBot="1" x14ac:dyDescent="0.3">
      <c r="A83" s="127"/>
      <c r="B83" s="127"/>
      <c r="C83" s="127"/>
      <c r="D83" s="70" t="s">
        <v>52</v>
      </c>
      <c r="E83" s="71">
        <f>(A15*7.51)+(A17*6.81)+(A19*5.17)+(A33*3.44)+(A47*4.82)+(A57*0.6)+(A65*3.44)+(A67*13.14)+(A69*8)</f>
        <v>0</v>
      </c>
      <c r="F83" s="72" t="s">
        <v>53</v>
      </c>
      <c r="G83" s="127"/>
      <c r="H83" s="127"/>
      <c r="I83" s="127"/>
    </row>
    <row r="84" spans="1:9" ht="6" customHeight="1" x14ac:dyDescent="0.25">
      <c r="A84" s="127"/>
      <c r="B84" s="127"/>
      <c r="C84" s="127"/>
      <c r="D84" s="144"/>
      <c r="E84" s="144"/>
      <c r="F84" s="144"/>
      <c r="G84" s="127"/>
      <c r="H84" s="127"/>
      <c r="I84" s="127"/>
    </row>
    <row r="85" spans="1:9" ht="6" customHeight="1" x14ac:dyDescent="0.25">
      <c r="A85" s="5"/>
      <c r="B85" s="5"/>
      <c r="C85" s="5"/>
      <c r="D85" s="5"/>
      <c r="E85" s="5"/>
      <c r="F85" s="5"/>
      <c r="G85" s="6"/>
      <c r="H85" s="6"/>
      <c r="I85" s="5"/>
    </row>
    <row r="86" spans="1:9" ht="33" customHeight="1" x14ac:dyDescent="0.25">
      <c r="A86" s="73" t="s">
        <v>40</v>
      </c>
      <c r="B86" s="128"/>
      <c r="C86" s="128"/>
      <c r="D86" s="128"/>
      <c r="E86" s="128"/>
      <c r="F86" s="128"/>
      <c r="G86" s="128"/>
      <c r="H86" s="128"/>
      <c r="I86" s="129"/>
    </row>
    <row r="87" spans="1:9" x14ac:dyDescent="0.25">
      <c r="A87" s="125"/>
      <c r="B87" s="126"/>
      <c r="C87" s="126"/>
      <c r="D87" s="126"/>
      <c r="E87" s="89"/>
      <c r="F87" s="89"/>
      <c r="G87" s="89"/>
      <c r="H87" s="89"/>
      <c r="I87" s="89"/>
    </row>
    <row r="88" spans="1:9" x14ac:dyDescent="0.25">
      <c r="A88" s="125"/>
      <c r="B88" s="126"/>
      <c r="C88" s="126"/>
      <c r="D88" s="126"/>
      <c r="E88" s="127"/>
      <c r="F88" s="127"/>
      <c r="G88" s="127"/>
      <c r="H88" s="127"/>
      <c r="I88" s="127"/>
    </row>
  </sheetData>
  <mergeCells count="81">
    <mergeCell ref="D63:E63"/>
    <mergeCell ref="D64:E64"/>
    <mergeCell ref="D66:E66"/>
    <mergeCell ref="D68:E68"/>
    <mergeCell ref="B71:G71"/>
    <mergeCell ref="D58:E58"/>
    <mergeCell ref="D59:E59"/>
    <mergeCell ref="D60:E60"/>
    <mergeCell ref="D61:E61"/>
    <mergeCell ref="D62:E62"/>
    <mergeCell ref="D52:E52"/>
    <mergeCell ref="D53:E53"/>
    <mergeCell ref="D54:E54"/>
    <mergeCell ref="D55:E55"/>
    <mergeCell ref="D56:E56"/>
    <mergeCell ref="D45:E45"/>
    <mergeCell ref="D48:E48"/>
    <mergeCell ref="D49:E49"/>
    <mergeCell ref="D50:E50"/>
    <mergeCell ref="D51:E51"/>
    <mergeCell ref="D46:E46"/>
    <mergeCell ref="D40:E40"/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28:E28"/>
    <mergeCell ref="D29:E29"/>
    <mergeCell ref="D30:E30"/>
    <mergeCell ref="D31:E31"/>
    <mergeCell ref="D34:E34"/>
    <mergeCell ref="D32:E32"/>
    <mergeCell ref="D23:E23"/>
    <mergeCell ref="D24:E24"/>
    <mergeCell ref="D25:E25"/>
    <mergeCell ref="D26:E26"/>
    <mergeCell ref="D27:E27"/>
    <mergeCell ref="A87:A88"/>
    <mergeCell ref="B87:D88"/>
    <mergeCell ref="E88:I88"/>
    <mergeCell ref="B86:I86"/>
    <mergeCell ref="A12:I12"/>
    <mergeCell ref="A77:I77"/>
    <mergeCell ref="A74:I74"/>
    <mergeCell ref="G75:I76"/>
    <mergeCell ref="B75:F76"/>
    <mergeCell ref="B79:G79"/>
    <mergeCell ref="A81:I81"/>
    <mergeCell ref="A83:C84"/>
    <mergeCell ref="G83:I84"/>
    <mergeCell ref="D84:F84"/>
    <mergeCell ref="B82:D82"/>
    <mergeCell ref="D13:E13"/>
    <mergeCell ref="A8:B8"/>
    <mergeCell ref="A73:I73"/>
    <mergeCell ref="A72:I72"/>
    <mergeCell ref="C8:G8"/>
    <mergeCell ref="A9:B9"/>
    <mergeCell ref="A10:B10"/>
    <mergeCell ref="E10:I10"/>
    <mergeCell ref="A11:B11"/>
    <mergeCell ref="C11:E11"/>
    <mergeCell ref="G11:I11"/>
    <mergeCell ref="D14:E14"/>
    <mergeCell ref="D16:E16"/>
    <mergeCell ref="D18:E18"/>
    <mergeCell ref="D20:E20"/>
    <mergeCell ref="D21:E21"/>
    <mergeCell ref="D22:E22"/>
    <mergeCell ref="A7:B7"/>
    <mergeCell ref="A5:I5"/>
    <mergeCell ref="C7:G7"/>
    <mergeCell ref="A1:C3"/>
    <mergeCell ref="G1:I3"/>
    <mergeCell ref="D1:F3"/>
    <mergeCell ref="H6:I6"/>
  </mergeCells>
  <pageMargins left="0.23622047244094491" right="0.23622047244094491" top="0.39370078740157483" bottom="0.19685039370078741" header="0.31496062992125984" footer="0.31496062992125984"/>
  <pageSetup paperSize="9" orientation="portrait" r:id="rId1"/>
  <ignoredErrors>
    <ignoredError sqref="B65 B17:B19 B57 B15:B16 B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Edilma Festas</cp:lastModifiedBy>
  <cp:lastPrinted>2018-08-21T14:58:16Z</cp:lastPrinted>
  <dcterms:created xsi:type="dcterms:W3CDTF">2013-09-04T16:14:10Z</dcterms:created>
  <dcterms:modified xsi:type="dcterms:W3CDTF">2025-07-01T17:17:36Z</dcterms:modified>
</cp:coreProperties>
</file>